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426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o\Desktop\Pliki\Gotowe\"/>
    </mc:Choice>
  </mc:AlternateContent>
  <bookViews>
    <workbookView xWindow="0" yWindow="0" windowWidth="28800" windowHeight="140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J9" i="1"/>
  <c r="E37" i="1" l="1"/>
  <c r="E36" i="1"/>
  <c r="E35" i="1"/>
  <c r="E38" i="1"/>
  <c r="E34" i="1"/>
  <c r="D38" i="1"/>
  <c r="D37" i="1"/>
  <c r="D34" i="1"/>
  <c r="D35" i="1"/>
  <c r="D36" i="1"/>
  <c r="C38" i="1" l="1"/>
  <c r="C37" i="1"/>
  <c r="C36" i="1"/>
  <c r="O23" i="1"/>
  <c r="C35" i="1"/>
  <c r="J23" i="1"/>
  <c r="C34" i="1"/>
  <c r="J7" i="1" s="1"/>
  <c r="J41" i="1" l="1"/>
  <c r="J37" i="1"/>
  <c r="J39" i="1"/>
  <c r="O41" i="1"/>
  <c r="O37" i="1"/>
  <c r="O39" i="1"/>
  <c r="J35" i="1"/>
  <c r="J13" i="1"/>
  <c r="J11" i="1"/>
  <c r="O21" i="1"/>
  <c r="O35" i="1"/>
  <c r="O13" i="1"/>
  <c r="O7" i="1"/>
  <c r="O11" i="1"/>
  <c r="J21" i="1"/>
  <c r="J25" i="1"/>
  <c r="O25" i="1"/>
  <c r="J27" i="1"/>
  <c r="O27" i="1"/>
</calcChain>
</file>

<file path=xl/sharedStrings.xml><?xml version="1.0" encoding="utf-8"?>
<sst xmlns="http://schemas.openxmlformats.org/spreadsheetml/2006/main" count="40" uniqueCount="16">
  <si>
    <t>ENTRY</t>
  </si>
  <si>
    <t>Data</t>
  </si>
  <si>
    <t>SL</t>
  </si>
  <si>
    <t>TP1</t>
  </si>
  <si>
    <t>TP2</t>
  </si>
  <si>
    <t>FxMarketGeometry.com</t>
  </si>
  <si>
    <r>
      <t>2</t>
    </r>
    <r>
      <rPr>
        <sz val="11"/>
        <color rgb="FFEAEAEA"/>
        <rFont val="Calibri"/>
        <family val="2"/>
        <charset val="238"/>
        <scheme val="minor"/>
      </rPr>
      <t>0</t>
    </r>
    <r>
      <rPr>
        <sz val="11"/>
        <color rgb="FFDBDBDB"/>
        <rFont val="Calibri"/>
        <family val="2"/>
        <charset val="238"/>
        <scheme val="minor"/>
      </rPr>
      <t>1</t>
    </r>
    <r>
      <rPr>
        <sz val="11"/>
        <color theme="0"/>
        <rFont val="Calibri"/>
        <family val="2"/>
        <charset val="238"/>
        <scheme val="minor"/>
      </rPr>
      <t>6 All Rights Reserved!</t>
    </r>
  </si>
  <si>
    <r>
      <rPr>
        <b/>
        <sz val="24"/>
        <color rgb="FFF5F5F5"/>
        <rFont val="Calibri"/>
        <family val="2"/>
        <charset val="238"/>
        <scheme val="minor"/>
      </rPr>
      <t>F</t>
    </r>
    <r>
      <rPr>
        <b/>
        <sz val="24"/>
        <color rgb="FFE6E6E6"/>
        <rFont val="Calibri"/>
        <family val="2"/>
        <charset val="238"/>
        <scheme val="minor"/>
      </rPr>
      <t>o</t>
    </r>
    <r>
      <rPr>
        <b/>
        <sz val="24"/>
        <color rgb="FFD7D7D7"/>
        <rFont val="Calibri"/>
        <family val="2"/>
        <charset val="238"/>
        <scheme val="minor"/>
      </rPr>
      <t>r</t>
    </r>
    <r>
      <rPr>
        <b/>
        <sz val="24"/>
        <color rgb="FFC9C9C9"/>
        <rFont val="Calibri"/>
        <family val="2"/>
        <charset val="238"/>
        <scheme val="minor"/>
      </rPr>
      <t>e</t>
    </r>
    <r>
      <rPr>
        <b/>
        <sz val="24"/>
        <color rgb="FFBCBCBC"/>
        <rFont val="Calibri"/>
        <family val="2"/>
        <charset val="238"/>
        <scheme val="minor"/>
      </rPr>
      <t>x</t>
    </r>
    <r>
      <rPr>
        <b/>
        <sz val="24"/>
        <color theme="0"/>
        <rFont val="Calibri"/>
        <family val="2"/>
        <charset val="238"/>
        <scheme val="minor"/>
      </rPr>
      <t xml:space="preserve"> </t>
    </r>
    <r>
      <rPr>
        <b/>
        <sz val="24"/>
        <color rgb="FFB0B0B0"/>
        <rFont val="Calibri"/>
        <family val="2"/>
        <charset val="238"/>
        <scheme val="minor"/>
      </rPr>
      <t>M</t>
    </r>
    <r>
      <rPr>
        <b/>
        <sz val="24"/>
        <color rgb="FFA9A9A9"/>
        <rFont val="Calibri"/>
        <family val="2"/>
        <charset val="238"/>
        <scheme val="minor"/>
      </rPr>
      <t>a</t>
    </r>
    <r>
      <rPr>
        <b/>
        <sz val="24"/>
        <color rgb="FF999999"/>
        <rFont val="Calibri"/>
        <family val="2"/>
        <charset val="238"/>
        <scheme val="minor"/>
      </rPr>
      <t>r</t>
    </r>
    <r>
      <rPr>
        <b/>
        <sz val="24"/>
        <color rgb="FF848484"/>
        <rFont val="Calibri"/>
        <family val="2"/>
        <charset val="238"/>
        <scheme val="minor"/>
      </rPr>
      <t>k</t>
    </r>
    <r>
      <rPr>
        <b/>
        <sz val="24"/>
        <color rgb="FF777777"/>
        <rFont val="Calibri"/>
        <family val="2"/>
        <charset val="238"/>
        <scheme val="minor"/>
      </rPr>
      <t>e</t>
    </r>
    <r>
      <rPr>
        <b/>
        <sz val="24"/>
        <color rgb="FF646464"/>
        <rFont val="Calibri"/>
        <family val="2"/>
        <charset val="238"/>
        <scheme val="minor"/>
      </rPr>
      <t xml:space="preserve">t </t>
    </r>
    <r>
      <rPr>
        <b/>
        <sz val="24"/>
        <color theme="0" tint="-4.9989318521683403E-2"/>
        <rFont val="Calibri"/>
        <family val="2"/>
        <charset val="238"/>
        <scheme val="minor"/>
      </rPr>
      <t>G</t>
    </r>
    <r>
      <rPr>
        <b/>
        <sz val="24"/>
        <color rgb="FFCBCBCB"/>
        <rFont val="Calibri"/>
        <family val="2"/>
        <charset val="238"/>
        <scheme val="minor"/>
      </rPr>
      <t>e</t>
    </r>
    <r>
      <rPr>
        <b/>
        <sz val="24"/>
        <color rgb="FFAEAEAE"/>
        <rFont val="Calibri"/>
        <family val="2"/>
        <charset val="238"/>
        <scheme val="minor"/>
      </rPr>
      <t>o</t>
    </r>
    <r>
      <rPr>
        <b/>
        <sz val="24"/>
        <color rgb="FF9B9B9B"/>
        <rFont val="Calibri"/>
        <family val="2"/>
        <charset val="238"/>
        <scheme val="minor"/>
      </rPr>
      <t>m</t>
    </r>
    <r>
      <rPr>
        <b/>
        <sz val="24"/>
        <color rgb="FF888888"/>
        <rFont val="Calibri"/>
        <family val="2"/>
        <charset val="238"/>
        <scheme val="minor"/>
      </rPr>
      <t>e</t>
    </r>
    <r>
      <rPr>
        <b/>
        <sz val="24"/>
        <color rgb="FF797979"/>
        <rFont val="Calibri"/>
        <family val="2"/>
        <charset val="238"/>
        <scheme val="minor"/>
      </rPr>
      <t>t</t>
    </r>
    <r>
      <rPr>
        <b/>
        <sz val="24"/>
        <color rgb="FF6D6D6D"/>
        <rFont val="Calibri"/>
        <family val="2"/>
        <charset val="238"/>
        <scheme val="minor"/>
      </rPr>
      <t>r</t>
    </r>
    <r>
      <rPr>
        <b/>
        <sz val="24"/>
        <color rgb="FF5E5E5E"/>
        <rFont val="Calibri"/>
        <family val="2"/>
        <charset val="238"/>
        <scheme val="minor"/>
      </rPr>
      <t>y</t>
    </r>
  </si>
  <si>
    <r>
      <rPr>
        <b/>
        <sz val="16"/>
        <color theme="9" tint="0.79998168889431442"/>
        <rFont val="Calibri"/>
        <family val="2"/>
        <charset val="238"/>
        <scheme val="minor"/>
      </rPr>
      <t>B</t>
    </r>
    <r>
      <rPr>
        <b/>
        <sz val="16"/>
        <color theme="9" tint="0.59999389629810485"/>
        <rFont val="Calibri"/>
        <family val="2"/>
        <charset val="238"/>
        <scheme val="minor"/>
      </rPr>
      <t>U</t>
    </r>
    <r>
      <rPr>
        <b/>
        <sz val="16"/>
        <color theme="9" tint="0.39997558519241921"/>
        <rFont val="Calibri"/>
        <family val="2"/>
        <charset val="238"/>
        <scheme val="minor"/>
      </rPr>
      <t>L</t>
    </r>
    <r>
      <rPr>
        <b/>
        <sz val="16"/>
        <color rgb="FFA0CC82"/>
        <rFont val="Calibri"/>
        <family val="2"/>
        <charset val="238"/>
        <scheme val="minor"/>
      </rPr>
      <t>L</t>
    </r>
    <r>
      <rPr>
        <b/>
        <sz val="16"/>
        <color theme="9" tint="-0.249977111117893"/>
        <rFont val="Calibri"/>
        <family val="2"/>
        <charset val="238"/>
        <scheme val="minor"/>
      </rPr>
      <t xml:space="preserve"> </t>
    </r>
    <r>
      <rPr>
        <b/>
        <sz val="16"/>
        <color theme="9" tint="0.79998168889431442"/>
        <rFont val="Calibri"/>
        <family val="2"/>
        <charset val="238"/>
        <scheme val="minor"/>
      </rPr>
      <t>M</t>
    </r>
    <r>
      <rPr>
        <b/>
        <sz val="16"/>
        <color theme="9" tint="0.59999389629810485"/>
        <rFont val="Calibri"/>
        <family val="2"/>
        <charset val="238"/>
        <scheme val="minor"/>
      </rPr>
      <t>A</t>
    </r>
    <r>
      <rPr>
        <b/>
        <sz val="16"/>
        <color theme="9" tint="0.39997558519241921"/>
        <rFont val="Calibri"/>
        <family val="2"/>
        <charset val="238"/>
        <scheme val="minor"/>
      </rPr>
      <t>RK</t>
    </r>
    <r>
      <rPr>
        <b/>
        <sz val="16"/>
        <color rgb="FF8EC16B"/>
        <rFont val="Calibri"/>
        <family val="2"/>
        <charset val="238"/>
        <scheme val="minor"/>
      </rPr>
      <t>ET</t>
    </r>
  </si>
  <si>
    <r>
      <rPr>
        <b/>
        <sz val="14"/>
        <color theme="9" tint="0.79998168889431442"/>
        <rFont val="Calibri"/>
        <family val="2"/>
        <charset val="238"/>
        <scheme val="minor"/>
      </rPr>
      <t>B</t>
    </r>
    <r>
      <rPr>
        <b/>
        <sz val="14"/>
        <color theme="9" tint="0.59999389629810485"/>
        <rFont val="Calibri"/>
        <family val="2"/>
        <charset val="238"/>
        <scheme val="minor"/>
      </rPr>
      <t>E</t>
    </r>
    <r>
      <rPr>
        <b/>
        <sz val="14"/>
        <color theme="9" tint="0.39997558519241921"/>
        <rFont val="Calibri"/>
        <family val="2"/>
        <charset val="238"/>
        <scheme val="minor"/>
      </rPr>
      <t>A</t>
    </r>
    <r>
      <rPr>
        <b/>
        <sz val="14"/>
        <color rgb="FF8EC16B"/>
        <rFont val="Calibri"/>
        <family val="2"/>
        <charset val="238"/>
        <scheme val="minor"/>
      </rPr>
      <t>R</t>
    </r>
    <r>
      <rPr>
        <b/>
        <sz val="14"/>
        <color theme="0"/>
        <rFont val="Calibri"/>
        <family val="2"/>
        <charset val="238"/>
        <scheme val="minor"/>
      </rPr>
      <t xml:space="preserve"> </t>
    </r>
    <r>
      <rPr>
        <b/>
        <sz val="14"/>
        <color theme="9" tint="0.79998168889431442"/>
        <rFont val="Calibri"/>
        <family val="2"/>
        <charset val="238"/>
        <scheme val="minor"/>
      </rPr>
      <t>M</t>
    </r>
    <r>
      <rPr>
        <b/>
        <sz val="14"/>
        <color theme="9" tint="0.59999389629810485"/>
        <rFont val="Calibri"/>
        <family val="2"/>
        <charset val="238"/>
        <scheme val="minor"/>
      </rPr>
      <t>A</t>
    </r>
    <r>
      <rPr>
        <b/>
        <sz val="14"/>
        <color theme="9" tint="0.39997558519241921"/>
        <rFont val="Calibri"/>
        <family val="2"/>
        <charset val="238"/>
        <scheme val="minor"/>
      </rPr>
      <t>RK</t>
    </r>
    <r>
      <rPr>
        <b/>
        <sz val="14"/>
        <color rgb="FF8CC068"/>
        <rFont val="Calibri"/>
        <family val="2"/>
        <charset val="238"/>
        <scheme val="minor"/>
      </rPr>
      <t>ET</t>
    </r>
  </si>
  <si>
    <r>
      <rPr>
        <b/>
        <sz val="16"/>
        <color theme="8" tint="0.79998168889431442"/>
        <rFont val="Calibri"/>
        <family val="2"/>
        <charset val="238"/>
        <scheme val="minor"/>
      </rPr>
      <t>B</t>
    </r>
    <r>
      <rPr>
        <b/>
        <sz val="16"/>
        <color theme="8" tint="0.59999389629810485"/>
        <rFont val="Calibri"/>
        <family val="2"/>
        <charset val="238"/>
        <scheme val="minor"/>
      </rPr>
      <t>U</t>
    </r>
    <r>
      <rPr>
        <b/>
        <sz val="16"/>
        <color theme="8" tint="0.39997558519241921"/>
        <rFont val="Calibri"/>
        <family val="2"/>
        <charset val="238"/>
        <scheme val="minor"/>
      </rPr>
      <t xml:space="preserve">LL </t>
    </r>
    <r>
      <rPr>
        <b/>
        <sz val="16"/>
        <color theme="8" tint="0.79998168889431442"/>
        <rFont val="Calibri"/>
        <family val="2"/>
        <charset val="238"/>
        <scheme val="minor"/>
      </rPr>
      <t>M</t>
    </r>
    <r>
      <rPr>
        <b/>
        <sz val="16"/>
        <color theme="8" tint="0.59999389629810485"/>
        <rFont val="Calibri"/>
        <family val="2"/>
        <charset val="238"/>
        <scheme val="minor"/>
      </rPr>
      <t>AR</t>
    </r>
    <r>
      <rPr>
        <b/>
        <sz val="16"/>
        <color theme="8" tint="0.39997558519241921"/>
        <rFont val="Calibri"/>
        <family val="2"/>
        <charset val="238"/>
        <scheme val="minor"/>
      </rPr>
      <t>KET</t>
    </r>
  </si>
  <si>
    <r>
      <rPr>
        <b/>
        <sz val="14"/>
        <color theme="8" tint="0.79998168889431442"/>
        <rFont val="Calibri"/>
        <family val="2"/>
        <charset val="238"/>
        <scheme val="minor"/>
      </rPr>
      <t>B</t>
    </r>
    <r>
      <rPr>
        <b/>
        <sz val="14"/>
        <color theme="8" tint="0.59999389629810485"/>
        <rFont val="Calibri"/>
        <family val="2"/>
        <charset val="238"/>
        <scheme val="minor"/>
      </rPr>
      <t>E</t>
    </r>
    <r>
      <rPr>
        <b/>
        <sz val="14"/>
        <color theme="8" tint="0.39997558519241921"/>
        <rFont val="Calibri"/>
        <family val="2"/>
        <charset val="238"/>
        <scheme val="minor"/>
      </rPr>
      <t>AR</t>
    </r>
    <r>
      <rPr>
        <b/>
        <sz val="14"/>
        <color theme="0"/>
        <rFont val="Calibri"/>
        <family val="2"/>
        <charset val="238"/>
        <scheme val="minor"/>
      </rPr>
      <t xml:space="preserve"> </t>
    </r>
    <r>
      <rPr>
        <b/>
        <sz val="14"/>
        <color theme="8" tint="0.79998168889431442"/>
        <rFont val="Calibri"/>
        <family val="2"/>
        <charset val="238"/>
        <scheme val="minor"/>
      </rPr>
      <t>M</t>
    </r>
    <r>
      <rPr>
        <b/>
        <sz val="14"/>
        <color theme="8" tint="0.59999389629810485"/>
        <rFont val="Calibri"/>
        <family val="2"/>
        <charset val="238"/>
        <scheme val="minor"/>
      </rPr>
      <t>AR</t>
    </r>
    <r>
      <rPr>
        <b/>
        <sz val="14"/>
        <color theme="8" tint="0.39997558519241921"/>
        <rFont val="Calibri"/>
        <family val="2"/>
        <charset val="238"/>
        <scheme val="minor"/>
      </rPr>
      <t>KET</t>
    </r>
  </si>
  <si>
    <r>
      <rPr>
        <b/>
        <sz val="16"/>
        <color rgb="FFCFAEE8"/>
        <rFont val="Calibri"/>
        <family val="2"/>
        <charset val="238"/>
        <scheme val="minor"/>
      </rPr>
      <t>B</t>
    </r>
    <r>
      <rPr>
        <b/>
        <sz val="16"/>
        <color rgb="FFBA8ADE"/>
        <rFont val="Calibri"/>
        <family val="2"/>
        <charset val="238"/>
        <scheme val="minor"/>
      </rPr>
      <t>U</t>
    </r>
    <r>
      <rPr>
        <b/>
        <sz val="16"/>
        <color rgb="FFA363D3"/>
        <rFont val="Calibri"/>
        <family val="2"/>
        <charset val="238"/>
        <scheme val="minor"/>
      </rPr>
      <t>LL</t>
    </r>
    <r>
      <rPr>
        <b/>
        <sz val="16"/>
        <color theme="0"/>
        <rFont val="Calibri"/>
        <family val="2"/>
        <charset val="238"/>
        <scheme val="minor"/>
      </rPr>
      <t xml:space="preserve"> </t>
    </r>
    <r>
      <rPr>
        <b/>
        <sz val="16"/>
        <color rgb="FFCFAEE8"/>
        <rFont val="Calibri"/>
        <family val="2"/>
        <charset val="238"/>
        <scheme val="minor"/>
      </rPr>
      <t>M</t>
    </r>
    <r>
      <rPr>
        <b/>
        <sz val="16"/>
        <color rgb="FFBA8ADE"/>
        <rFont val="Calibri"/>
        <family val="2"/>
        <charset val="238"/>
        <scheme val="minor"/>
      </rPr>
      <t>AR</t>
    </r>
    <r>
      <rPr>
        <b/>
        <sz val="16"/>
        <color rgb="FFA363D3"/>
        <rFont val="Calibri"/>
        <family val="2"/>
        <charset val="238"/>
        <scheme val="minor"/>
      </rPr>
      <t>KET</t>
    </r>
  </si>
  <si>
    <r>
      <rPr>
        <b/>
        <sz val="14"/>
        <color rgb="FFCFAEE8"/>
        <rFont val="Calibri"/>
        <family val="2"/>
        <charset val="238"/>
        <scheme val="minor"/>
      </rPr>
      <t>B</t>
    </r>
    <r>
      <rPr>
        <b/>
        <sz val="14"/>
        <color rgb="FFBA8ADE"/>
        <rFont val="Calibri"/>
        <family val="2"/>
        <charset val="238"/>
        <scheme val="minor"/>
      </rPr>
      <t>EA</t>
    </r>
    <r>
      <rPr>
        <b/>
        <sz val="14"/>
        <color rgb="FFA363D3"/>
        <rFont val="Calibri"/>
        <family val="2"/>
        <charset val="238"/>
        <scheme val="minor"/>
      </rPr>
      <t>R</t>
    </r>
    <r>
      <rPr>
        <b/>
        <sz val="14"/>
        <color theme="0"/>
        <rFont val="Calibri"/>
        <family val="2"/>
        <charset val="238"/>
        <scheme val="minor"/>
      </rPr>
      <t xml:space="preserve"> </t>
    </r>
    <r>
      <rPr>
        <b/>
        <sz val="14"/>
        <color rgb="FFCFAEE8"/>
        <rFont val="Calibri"/>
        <family val="2"/>
        <charset val="238"/>
        <scheme val="minor"/>
      </rPr>
      <t>M</t>
    </r>
    <r>
      <rPr>
        <b/>
        <sz val="14"/>
        <color rgb="FFBA8ADE"/>
        <rFont val="Calibri"/>
        <family val="2"/>
        <charset val="238"/>
        <scheme val="minor"/>
      </rPr>
      <t>AR</t>
    </r>
    <r>
      <rPr>
        <b/>
        <sz val="14"/>
        <color rgb="FFA363D3"/>
        <rFont val="Calibri"/>
        <family val="2"/>
        <charset val="238"/>
        <scheme val="minor"/>
      </rPr>
      <t>KET</t>
    </r>
  </si>
  <si>
    <r>
      <rPr>
        <b/>
        <i/>
        <sz val="20"/>
        <color theme="4" tint="0.79998168889431442"/>
        <rFont val="Calibri"/>
        <family val="2"/>
        <charset val="238"/>
        <scheme val="minor"/>
      </rPr>
      <t>H</t>
    </r>
    <r>
      <rPr>
        <b/>
        <i/>
        <sz val="20"/>
        <color theme="4" tint="0.59999389629810485"/>
        <rFont val="Calibri"/>
        <family val="2"/>
        <charset val="238"/>
        <scheme val="minor"/>
      </rPr>
      <t>I</t>
    </r>
    <r>
      <rPr>
        <b/>
        <i/>
        <sz val="20"/>
        <color theme="4" tint="0.39997558519241921"/>
        <rFont val="Calibri"/>
        <family val="2"/>
        <charset val="238"/>
        <scheme val="minor"/>
      </rPr>
      <t>G</t>
    </r>
    <r>
      <rPr>
        <b/>
        <i/>
        <sz val="20"/>
        <color rgb="FF84B4E0"/>
        <rFont val="Calibri"/>
        <family val="2"/>
        <charset val="238"/>
        <scheme val="minor"/>
      </rPr>
      <t>H</t>
    </r>
  </si>
  <si>
    <r>
      <rPr>
        <b/>
        <i/>
        <sz val="20"/>
        <color theme="9" tint="0.79998168889431442"/>
        <rFont val="Calibri"/>
        <family val="2"/>
        <charset val="238"/>
        <scheme val="minor"/>
      </rPr>
      <t>L</t>
    </r>
    <r>
      <rPr>
        <b/>
        <i/>
        <sz val="20"/>
        <color theme="9" tint="0.59999389629810485"/>
        <rFont val="Calibri"/>
        <family val="2"/>
        <charset val="238"/>
        <scheme val="minor"/>
      </rPr>
      <t>O</t>
    </r>
    <r>
      <rPr>
        <b/>
        <i/>
        <sz val="20"/>
        <color theme="9" tint="0.39997558519241921"/>
        <rFont val="Calibri"/>
        <family val="2"/>
        <charset val="238"/>
        <scheme val="minor"/>
      </rPr>
      <t>W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</si>
</sst>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78" x14ac:knownFonts="1">
    <font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b/>
      <sz val="11"/>
      <color theme="5" tint="-0.249977111117893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b/>
      <sz val="11"/>
      <color theme="7" tint="-0.249977111117893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B0F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20"/>
      <color rgb="FF0070C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1"/>
      <color theme="9" tint="-0.499984740745262"/>
      <name val="Calibri"/>
      <family val="2"/>
      <charset val="238"/>
      <scheme val="minor"/>
    </font>
    <font>
      <b/>
      <i/>
      <sz val="20"/>
      <color theme="0"/>
      <name val="Calibri"/>
      <family val="2"/>
      <charset val="238"/>
      <scheme val="minor"/>
    </font>
    <font>
      <b/>
      <sz val="22"/>
      <color theme="0"/>
      <name val="Calibri"/>
      <family val="2"/>
      <charset val="238"/>
      <scheme val="minor"/>
    </font>
    <font>
      <b/>
      <sz val="20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sz val="20"/>
      <color rgb="FF7030A0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20"/>
      <color theme="9" tint="-0.249977111117893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  <font>
      <b/>
      <sz val="11"/>
      <color theme="9" tint="-0.249977111117893"/>
      <name val="Calibri"/>
      <family val="2"/>
      <charset val="238"/>
      <scheme val="minor"/>
    </font>
    <font>
      <b/>
      <sz val="11"/>
      <color rgb="FF251137"/>
      <name val="Calibri"/>
      <family val="2"/>
      <charset val="238"/>
      <scheme val="minor"/>
    </font>
    <font>
      <sz val="11"/>
      <color rgb="FF251137"/>
      <name val="Calibri"/>
      <family val="2"/>
      <charset val="238"/>
      <scheme val="minor"/>
    </font>
    <font>
      <b/>
      <sz val="24"/>
      <color rgb="FFF5F5F5"/>
      <name val="Calibri"/>
      <family val="2"/>
      <charset val="238"/>
      <scheme val="minor"/>
    </font>
    <font>
      <b/>
      <sz val="24"/>
      <color rgb="FFE6E6E6"/>
      <name val="Calibri"/>
      <family val="2"/>
      <charset val="238"/>
      <scheme val="minor"/>
    </font>
    <font>
      <b/>
      <sz val="24"/>
      <color rgb="FFD7D7D7"/>
      <name val="Calibri"/>
      <family val="2"/>
      <charset val="238"/>
      <scheme val="minor"/>
    </font>
    <font>
      <b/>
      <sz val="24"/>
      <color rgb="FFC9C9C9"/>
      <name val="Calibri"/>
      <family val="2"/>
      <charset val="238"/>
      <scheme val="minor"/>
    </font>
    <font>
      <b/>
      <sz val="24"/>
      <color rgb="FFBCBCBC"/>
      <name val="Calibri"/>
      <family val="2"/>
      <charset val="238"/>
      <scheme val="minor"/>
    </font>
    <font>
      <b/>
      <sz val="24"/>
      <color theme="0"/>
      <name val="Calibri"/>
      <family val="2"/>
      <charset val="238"/>
      <scheme val="minor"/>
    </font>
    <font>
      <b/>
      <sz val="24"/>
      <color rgb="FFB0B0B0"/>
      <name val="Calibri"/>
      <family val="2"/>
      <charset val="238"/>
      <scheme val="minor"/>
    </font>
    <font>
      <b/>
      <sz val="24"/>
      <color rgb="FFA9A9A9"/>
      <name val="Calibri"/>
      <family val="2"/>
      <charset val="238"/>
      <scheme val="minor"/>
    </font>
    <font>
      <b/>
      <sz val="24"/>
      <color rgb="FF999999"/>
      <name val="Calibri"/>
      <family val="2"/>
      <charset val="238"/>
      <scheme val="minor"/>
    </font>
    <font>
      <b/>
      <sz val="24"/>
      <color rgb="FF848484"/>
      <name val="Calibri"/>
      <family val="2"/>
      <charset val="238"/>
      <scheme val="minor"/>
    </font>
    <font>
      <b/>
      <sz val="24"/>
      <color rgb="FF777777"/>
      <name val="Calibri"/>
      <family val="2"/>
      <charset val="238"/>
      <scheme val="minor"/>
    </font>
    <font>
      <b/>
      <sz val="24"/>
      <color rgb="FF646464"/>
      <name val="Calibri"/>
      <family val="2"/>
      <charset val="238"/>
      <scheme val="minor"/>
    </font>
    <font>
      <b/>
      <sz val="24"/>
      <color theme="0" tint="-4.9989318521683403E-2"/>
      <name val="Calibri"/>
      <family val="2"/>
      <charset val="238"/>
      <scheme val="minor"/>
    </font>
    <font>
      <b/>
      <sz val="24"/>
      <color rgb="FFCBCBCB"/>
      <name val="Calibri"/>
      <family val="2"/>
      <charset val="238"/>
      <scheme val="minor"/>
    </font>
    <font>
      <b/>
      <sz val="24"/>
      <color rgb="FFAEAEAE"/>
      <name val="Calibri"/>
      <family val="2"/>
      <charset val="238"/>
      <scheme val="minor"/>
    </font>
    <font>
      <b/>
      <sz val="24"/>
      <color rgb="FF9B9B9B"/>
      <name val="Calibri"/>
      <family val="2"/>
      <charset val="238"/>
      <scheme val="minor"/>
    </font>
    <font>
      <b/>
      <sz val="24"/>
      <color rgb="FF888888"/>
      <name val="Calibri"/>
      <family val="2"/>
      <charset val="238"/>
      <scheme val="minor"/>
    </font>
    <font>
      <b/>
      <sz val="24"/>
      <color rgb="FF797979"/>
      <name val="Calibri"/>
      <family val="2"/>
      <charset val="238"/>
      <scheme val="minor"/>
    </font>
    <font>
      <b/>
      <sz val="24"/>
      <color rgb="FF6D6D6D"/>
      <name val="Calibri"/>
      <family val="2"/>
      <charset val="238"/>
      <scheme val="minor"/>
    </font>
    <font>
      <b/>
      <sz val="24"/>
      <color rgb="FF5E5E5E"/>
      <name val="Calibri"/>
      <family val="2"/>
      <charset val="238"/>
      <scheme val="minor"/>
    </font>
    <font>
      <sz val="11"/>
      <color rgb="FFEAEAEA"/>
      <name val="Calibri"/>
      <family val="2"/>
      <charset val="238"/>
      <scheme val="minor"/>
    </font>
    <font>
      <sz val="11"/>
      <color rgb="FFDBDBDB"/>
      <name val="Calibri"/>
      <family val="2"/>
      <charset val="238"/>
      <scheme val="minor"/>
    </font>
    <font>
      <b/>
      <sz val="16"/>
      <color theme="8" tint="0.79998168889431442"/>
      <name val="Calibri"/>
      <family val="2"/>
      <charset val="238"/>
      <scheme val="minor"/>
    </font>
    <font>
      <b/>
      <sz val="16"/>
      <color theme="9" tint="0.79998168889431442"/>
      <name val="Calibri"/>
      <family val="2"/>
      <charset val="238"/>
      <scheme val="minor"/>
    </font>
    <font>
      <b/>
      <sz val="16"/>
      <color theme="8" tint="0.59999389629810485"/>
      <name val="Calibri"/>
      <family val="2"/>
      <charset val="238"/>
      <scheme val="minor"/>
    </font>
    <font>
      <b/>
      <sz val="16"/>
      <color theme="9" tint="0.59999389629810485"/>
      <name val="Calibri"/>
      <family val="2"/>
      <charset val="238"/>
      <scheme val="minor"/>
    </font>
    <font>
      <b/>
      <sz val="16"/>
      <color theme="9" tint="0.39997558519241921"/>
      <name val="Calibri"/>
      <family val="2"/>
      <charset val="238"/>
      <scheme val="minor"/>
    </font>
    <font>
      <b/>
      <sz val="16"/>
      <color theme="9" tint="-0.249977111117893"/>
      <name val="Calibri"/>
      <family val="2"/>
      <charset val="238"/>
      <scheme val="minor"/>
    </font>
    <font>
      <b/>
      <sz val="16"/>
      <color rgb="FFA0CC82"/>
      <name val="Calibri"/>
      <family val="2"/>
      <charset val="238"/>
      <scheme val="minor"/>
    </font>
    <font>
      <b/>
      <sz val="16"/>
      <color rgb="FF8EC16B"/>
      <name val="Calibri"/>
      <family val="2"/>
      <charset val="238"/>
      <scheme val="minor"/>
    </font>
    <font>
      <b/>
      <sz val="14"/>
      <color theme="8" tint="0.79998168889431442"/>
      <name val="Calibri"/>
      <family val="2"/>
      <charset val="238"/>
      <scheme val="minor"/>
    </font>
    <font>
      <b/>
      <sz val="14"/>
      <color theme="9" tint="0.79998168889431442"/>
      <name val="Calibri"/>
      <family val="2"/>
      <charset val="238"/>
      <scheme val="minor"/>
    </font>
    <font>
      <b/>
      <sz val="14"/>
      <color theme="9" tint="0.59999389629810485"/>
      <name val="Calibri"/>
      <family val="2"/>
      <charset val="238"/>
      <scheme val="minor"/>
    </font>
    <font>
      <b/>
      <sz val="14"/>
      <color theme="9" tint="0.39997558519241921"/>
      <name val="Calibri"/>
      <family val="2"/>
      <charset val="238"/>
      <scheme val="minor"/>
    </font>
    <font>
      <b/>
      <sz val="14"/>
      <color rgb="FFCFAEE8"/>
      <name val="Calibri"/>
      <family val="2"/>
      <charset val="238"/>
      <scheme val="minor"/>
    </font>
    <font>
      <b/>
      <sz val="14"/>
      <color rgb="FF8EC16B"/>
      <name val="Calibri"/>
      <family val="2"/>
      <charset val="238"/>
      <scheme val="minor"/>
    </font>
    <font>
      <b/>
      <sz val="14"/>
      <color rgb="FF8CC068"/>
      <name val="Calibri"/>
      <family val="2"/>
      <charset val="238"/>
      <scheme val="minor"/>
    </font>
    <font>
      <b/>
      <sz val="16"/>
      <color theme="8" tint="0.39997558519241921"/>
      <name val="Calibri"/>
      <family val="2"/>
      <charset val="238"/>
      <scheme val="minor"/>
    </font>
    <font>
      <b/>
      <sz val="14"/>
      <color theme="8" tint="0.59999389629810485"/>
      <name val="Calibri"/>
      <family val="2"/>
      <charset val="238"/>
      <scheme val="minor"/>
    </font>
    <font>
      <b/>
      <sz val="14"/>
      <color theme="8" tint="0.39997558519241921"/>
      <name val="Calibri"/>
      <family val="2"/>
      <charset val="238"/>
      <scheme val="minor"/>
    </font>
    <font>
      <b/>
      <sz val="16"/>
      <color rgb="FFCFAEE8"/>
      <name val="Calibri"/>
      <family val="2"/>
      <charset val="238"/>
      <scheme val="minor"/>
    </font>
    <font>
      <b/>
      <sz val="16"/>
      <color rgb="FFBA8ADE"/>
      <name val="Calibri"/>
      <family val="2"/>
      <charset val="238"/>
      <scheme val="minor"/>
    </font>
    <font>
      <b/>
      <sz val="16"/>
      <color rgb="FFA363D3"/>
      <name val="Calibri"/>
      <family val="2"/>
      <charset val="238"/>
      <scheme val="minor"/>
    </font>
    <font>
      <b/>
      <sz val="14"/>
      <color rgb="FFA363D3"/>
      <name val="Calibri"/>
      <family val="2"/>
      <charset val="238"/>
      <scheme val="minor"/>
    </font>
    <font>
      <b/>
      <sz val="14"/>
      <color rgb="FFBA8ADE"/>
      <name val="Calibri"/>
      <family val="2"/>
      <charset val="238"/>
      <scheme val="minor"/>
    </font>
    <font>
      <b/>
      <i/>
      <sz val="20"/>
      <color theme="4" tint="0.79998168889431442"/>
      <name val="Calibri"/>
      <family val="2"/>
      <charset val="238"/>
      <scheme val="minor"/>
    </font>
    <font>
      <b/>
      <i/>
      <sz val="20"/>
      <color theme="4" tint="0.59999389629810485"/>
      <name val="Calibri"/>
      <family val="2"/>
      <charset val="238"/>
      <scheme val="minor"/>
    </font>
    <font>
      <b/>
      <i/>
      <sz val="20"/>
      <color theme="9" tint="0.39997558519241921"/>
      <name val="Calibri"/>
      <family val="2"/>
      <charset val="238"/>
      <scheme val="minor"/>
    </font>
    <font>
      <b/>
      <i/>
      <sz val="20"/>
      <color theme="4" tint="0.39997558519241921"/>
      <name val="Calibri"/>
      <family val="2"/>
      <charset val="238"/>
      <scheme val="minor"/>
    </font>
    <font>
      <b/>
      <i/>
      <sz val="20"/>
      <color rgb="FF84B4E0"/>
      <name val="Calibri"/>
      <family val="2"/>
      <charset val="238"/>
      <scheme val="minor"/>
    </font>
    <font>
      <b/>
      <i/>
      <sz val="20"/>
      <color theme="9" tint="0.79998168889431442"/>
      <name val="Calibri"/>
      <family val="2"/>
      <charset val="238"/>
      <scheme val="minor"/>
    </font>
    <font>
      <b/>
      <i/>
      <sz val="20"/>
      <color theme="9" tint="0.59999389629810485"/>
      <name val="Calibri"/>
      <family val="2"/>
      <charset val="238"/>
      <scheme val="minor"/>
    </font>
  </fonts>
  <fills count="20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rgb="FFB4D79D"/>
        <bgColor indexed="64"/>
      </patternFill>
    </fill>
    <fill>
      <patternFill patternType="solid">
        <fgColor rgb="FFABD094"/>
        <bgColor indexed="64"/>
      </patternFill>
    </fill>
    <fill>
      <patternFill patternType="solid">
        <fgColor rgb="FF96C47A"/>
        <bgColor indexed="64"/>
      </patternFill>
    </fill>
    <fill>
      <patternFill patternType="solid">
        <fgColor rgb="FF7BB557"/>
        <bgColor indexed="64"/>
      </patternFill>
    </fill>
    <fill>
      <patternFill patternType="solid">
        <fgColor rgb="FF6AA248"/>
        <bgColor indexed="64"/>
      </patternFill>
    </fill>
    <fill>
      <patternFill patternType="solid">
        <fgColor rgb="FF5E9040"/>
        <bgColor indexed="64"/>
      </patternFill>
    </fill>
    <fill>
      <patternFill patternType="solid">
        <fgColor rgb="FF507A36"/>
        <bgColor indexed="64"/>
      </patternFill>
    </fill>
    <fill>
      <patternFill patternType="solid">
        <fgColor rgb="FF42652D"/>
        <bgColor indexed="64"/>
      </patternFill>
    </fill>
    <fill>
      <patternFill patternType="solid">
        <fgColor rgb="FF334E22"/>
        <bgColor indexed="64"/>
      </patternFill>
    </fill>
    <fill>
      <patternFill patternType="solid">
        <fgColor rgb="FF283D1B"/>
        <bgColor indexed="64"/>
      </patternFill>
    </fill>
    <fill>
      <patternFill patternType="solid">
        <fgColor rgb="FF1C2B13"/>
        <bgColor indexed="64"/>
      </patternFill>
    </fill>
    <fill>
      <patternFill patternType="solid">
        <fgColor rgb="FF131D0D"/>
        <bgColor indexed="64"/>
      </patternFill>
    </fill>
    <fill>
      <patternFill patternType="solid">
        <fgColor rgb="FF0B110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6D2EC"/>
        <bgColor indexed="64"/>
      </patternFill>
    </fill>
    <fill>
      <patternFill patternType="solid">
        <fgColor rgb="FFAEBFE4"/>
        <bgColor indexed="64"/>
      </patternFill>
    </fill>
    <fill>
      <patternFill patternType="solid">
        <fgColor rgb="FF94AADC"/>
        <bgColor indexed="64"/>
      </patternFill>
    </fill>
    <fill>
      <patternFill patternType="solid">
        <fgColor rgb="FF849DD6"/>
        <bgColor indexed="64"/>
      </patternFill>
    </fill>
    <fill>
      <patternFill patternType="solid">
        <fgColor rgb="FF6F8DCF"/>
        <bgColor indexed="64"/>
      </patternFill>
    </fill>
    <fill>
      <patternFill patternType="solid">
        <fgColor rgb="FF5B7DC9"/>
        <bgColor indexed="64"/>
      </patternFill>
    </fill>
    <fill>
      <patternFill patternType="solid">
        <fgColor rgb="FF466CC2"/>
        <bgColor indexed="64"/>
      </patternFill>
    </fill>
    <fill>
      <patternFill patternType="solid">
        <fgColor rgb="FF395DAD"/>
        <bgColor indexed="64"/>
      </patternFill>
    </fill>
    <fill>
      <patternFill patternType="solid">
        <fgColor rgb="FF315197"/>
        <bgColor indexed="64"/>
      </patternFill>
    </fill>
    <fill>
      <patternFill patternType="solid">
        <fgColor rgb="FF28417A"/>
        <bgColor indexed="64"/>
      </patternFill>
    </fill>
    <fill>
      <patternFill patternType="solid">
        <fgColor rgb="FF1F335F"/>
        <bgColor indexed="64"/>
      </patternFill>
    </fill>
    <fill>
      <patternFill patternType="solid">
        <fgColor rgb="FF162442"/>
        <bgColor indexed="64"/>
      </patternFill>
    </fill>
    <fill>
      <patternFill patternType="solid">
        <fgColor rgb="FF0E172C"/>
        <bgColor indexed="64"/>
      </patternFill>
    </fill>
    <fill>
      <patternFill patternType="solid">
        <fgColor rgb="FFEADCF4"/>
        <bgColor indexed="64"/>
      </patternFill>
    </fill>
    <fill>
      <patternFill patternType="solid">
        <fgColor rgb="FFDAC2EC"/>
        <bgColor indexed="64"/>
      </patternFill>
    </fill>
    <fill>
      <patternFill patternType="solid">
        <fgColor rgb="FFC7A2E2"/>
        <bgColor indexed="64"/>
      </patternFill>
    </fill>
    <fill>
      <patternFill patternType="solid">
        <fgColor rgb="FFB483D9"/>
        <bgColor indexed="64"/>
      </patternFill>
    </fill>
    <fill>
      <patternFill patternType="solid">
        <fgColor rgb="FFA66CD2"/>
        <bgColor indexed="64"/>
      </patternFill>
    </fill>
    <fill>
      <patternFill patternType="solid">
        <fgColor rgb="FF934CC8"/>
        <bgColor indexed="64"/>
      </patternFill>
    </fill>
    <fill>
      <patternFill patternType="solid">
        <fgColor rgb="FF8239B9"/>
        <bgColor indexed="64"/>
      </patternFill>
    </fill>
    <fill>
      <patternFill patternType="solid">
        <fgColor rgb="FF6E309C"/>
        <bgColor indexed="64"/>
      </patternFill>
    </fill>
    <fill>
      <patternFill patternType="solid">
        <fgColor rgb="FF5A2880"/>
        <bgColor indexed="64"/>
      </patternFill>
    </fill>
    <fill>
      <patternFill patternType="solid">
        <fgColor rgb="FF482066"/>
        <bgColor indexed="64"/>
      </patternFill>
    </fill>
    <fill>
      <patternFill patternType="solid">
        <fgColor rgb="FF341749"/>
        <bgColor indexed="64"/>
      </patternFill>
    </fill>
    <fill>
      <patternFill patternType="solid">
        <fgColor rgb="FF231032"/>
        <bgColor indexed="64"/>
      </patternFill>
    </fill>
    <fill>
      <patternFill patternType="solid">
        <fgColor rgb="FF1A0C26"/>
        <bgColor indexed="64"/>
      </patternFill>
    </fill>
    <fill>
      <patternFill patternType="solid">
        <fgColor rgb="FF14091D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CDE2F3"/>
        <bgColor indexed="64"/>
      </patternFill>
    </fill>
    <fill>
      <patternFill patternType="solid">
        <fgColor rgb="FFBFD9EF"/>
        <bgColor indexed="64"/>
      </patternFill>
    </fill>
    <fill>
      <patternFill patternType="solid">
        <fgColor rgb="FFB2D2EC"/>
        <bgColor indexed="64"/>
      </patternFill>
    </fill>
    <fill>
      <patternFill patternType="solid">
        <fgColor rgb="FFA2C8E8"/>
        <bgColor indexed="64"/>
      </patternFill>
    </fill>
    <fill>
      <patternFill patternType="solid">
        <fgColor rgb="FF94C0E4"/>
        <bgColor indexed="64"/>
      </patternFill>
    </fill>
    <fill>
      <patternFill patternType="solid">
        <fgColor rgb="FF87B8E1"/>
        <bgColor indexed="64"/>
      </patternFill>
    </fill>
    <fill>
      <patternFill patternType="solid">
        <fgColor rgb="FF79B0DD"/>
        <bgColor indexed="64"/>
      </patternFill>
    </fill>
    <fill>
      <patternFill patternType="solid">
        <fgColor rgb="FF6FAADB"/>
        <bgColor indexed="64"/>
      </patternFill>
    </fill>
    <fill>
      <patternFill patternType="solid">
        <fgColor rgb="FF5C9FD6"/>
        <bgColor indexed="64"/>
      </patternFill>
    </fill>
    <fill>
      <patternFill patternType="solid">
        <fgColor rgb="FF4D96D3"/>
        <bgColor indexed="64"/>
      </patternFill>
    </fill>
    <fill>
      <patternFill patternType="solid">
        <fgColor rgb="FF3D8DCF"/>
        <bgColor indexed="64"/>
      </patternFill>
    </fill>
    <fill>
      <patternFill patternType="solid">
        <fgColor rgb="FF3286CC"/>
        <bgColor indexed="64"/>
      </patternFill>
    </fill>
    <fill>
      <patternFill patternType="solid">
        <fgColor rgb="FF2A71AC"/>
        <bgColor indexed="64"/>
      </patternFill>
    </fill>
    <fill>
      <patternFill patternType="solid">
        <fgColor rgb="FF256397"/>
        <bgColor indexed="64"/>
      </patternFill>
    </fill>
    <fill>
      <patternFill patternType="solid">
        <fgColor rgb="FF205784"/>
        <bgColor indexed="64"/>
      </patternFill>
    </fill>
    <fill>
      <patternFill patternType="solid">
        <fgColor rgb="FF1D4D75"/>
        <bgColor indexed="64"/>
      </patternFill>
    </fill>
    <fill>
      <patternFill patternType="solid">
        <fgColor rgb="FF1A4568"/>
        <bgColor indexed="64"/>
      </patternFill>
    </fill>
    <fill>
      <patternFill patternType="solid">
        <fgColor rgb="FF163B5A"/>
        <bgColor indexed="64"/>
      </patternFill>
    </fill>
    <fill>
      <patternFill patternType="solid">
        <fgColor rgb="FF12314A"/>
        <bgColor indexed="64"/>
      </patternFill>
    </fill>
    <fill>
      <patternFill patternType="solid">
        <fgColor rgb="FF0F283D"/>
        <bgColor indexed="64"/>
      </patternFill>
    </fill>
    <fill>
      <patternFill patternType="solid">
        <fgColor rgb="FF0B1F2F"/>
        <bgColor indexed="64"/>
      </patternFill>
    </fill>
    <fill>
      <patternFill patternType="solid">
        <fgColor rgb="FF081622"/>
        <bgColor indexed="64"/>
      </patternFill>
    </fill>
    <fill>
      <patternFill patternType="solid">
        <fgColor rgb="FF050E1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D8E9CD"/>
        <bgColor indexed="64"/>
      </patternFill>
    </fill>
    <fill>
      <patternFill patternType="solid">
        <fgColor rgb="FFCFE4C2"/>
        <bgColor indexed="64"/>
      </patternFill>
    </fill>
    <fill>
      <patternFill patternType="solid">
        <fgColor rgb="FFC4DEB4"/>
        <bgColor indexed="64"/>
      </patternFill>
    </fill>
    <fill>
      <patternFill patternType="solid">
        <fgColor rgb="FFBAD8A8"/>
        <bgColor indexed="64"/>
      </patternFill>
    </fill>
    <fill>
      <patternFill patternType="solid">
        <fgColor rgb="FFB4D4A0"/>
        <bgColor indexed="64"/>
      </patternFill>
    </fill>
    <fill>
      <patternFill patternType="solid">
        <fgColor rgb="FFABCF95"/>
        <bgColor indexed="64"/>
      </patternFill>
    </fill>
    <fill>
      <patternFill patternType="solid">
        <fgColor rgb="FFA6CC8E"/>
        <bgColor indexed="64"/>
      </patternFill>
    </fill>
    <fill>
      <patternFill patternType="solid">
        <fgColor rgb="FF99C47E"/>
        <bgColor indexed="64"/>
      </patternFill>
    </fill>
    <fill>
      <patternFill patternType="solid">
        <fgColor rgb="FF8EBE70"/>
        <bgColor indexed="64"/>
      </patternFill>
    </fill>
    <fill>
      <patternFill patternType="solid">
        <fgColor rgb="FF82B761"/>
        <bgColor indexed="64"/>
      </patternFill>
    </fill>
    <fill>
      <patternFill patternType="solid">
        <fgColor rgb="FF74AE50"/>
        <bgColor indexed="64"/>
      </patternFill>
    </fill>
    <fill>
      <patternFill patternType="solid">
        <fgColor rgb="FF659846"/>
        <bgColor indexed="64"/>
      </patternFill>
    </fill>
    <fill>
      <patternFill patternType="solid">
        <fgColor rgb="FF58833D"/>
        <bgColor indexed="64"/>
      </patternFill>
    </fill>
    <fill>
      <patternFill patternType="solid">
        <fgColor rgb="FF4B7034"/>
        <bgColor indexed="64"/>
      </patternFill>
    </fill>
    <fill>
      <patternFill patternType="solid">
        <fgColor rgb="FF3D5B2B"/>
        <bgColor indexed="64"/>
      </patternFill>
    </fill>
    <fill>
      <patternFill patternType="solid">
        <fgColor rgb="FF365026"/>
        <bgColor indexed="64"/>
      </patternFill>
    </fill>
    <fill>
      <patternFill patternType="solid">
        <fgColor rgb="FF283C1C"/>
        <bgColor indexed="64"/>
      </patternFill>
    </fill>
    <fill>
      <patternFill patternType="solid">
        <fgColor rgb="FF1E2D15"/>
        <bgColor indexed="64"/>
      </patternFill>
    </fill>
    <fill>
      <patternFill patternType="solid">
        <fgColor rgb="FF172210"/>
        <bgColor indexed="64"/>
      </patternFill>
    </fill>
    <fill>
      <patternFill patternType="solid">
        <fgColor rgb="FF111A0C"/>
        <bgColor indexed="64"/>
      </patternFill>
    </fill>
    <fill>
      <patternFill patternType="solid">
        <fgColor rgb="FF0C1208"/>
        <bgColor indexed="64"/>
      </patternFill>
    </fill>
    <fill>
      <patternFill patternType="solid">
        <fgColor rgb="FF090E06"/>
        <bgColor indexed="64"/>
      </patternFill>
    </fill>
    <fill>
      <patternFill patternType="solid">
        <fgColor rgb="FF070B05"/>
        <bgColor indexed="64"/>
      </patternFill>
    </fill>
    <fill>
      <patternFill patternType="solid">
        <fgColor rgb="FFEFE5F7"/>
        <bgColor indexed="64"/>
      </patternFill>
    </fill>
    <fill>
      <patternFill patternType="solid">
        <fgColor rgb="FFE5D6F2"/>
        <bgColor indexed="64"/>
      </patternFill>
    </fill>
    <fill>
      <patternFill patternType="solid">
        <fgColor rgb="FFDCC8EE"/>
        <bgColor indexed="64"/>
      </patternFill>
    </fill>
    <fill>
      <patternFill patternType="solid">
        <fgColor rgb="FFD4BCEA"/>
        <bgColor indexed="64"/>
      </patternFill>
    </fill>
    <fill>
      <patternFill patternType="solid">
        <fgColor rgb="FFCEB3E7"/>
        <bgColor indexed="64"/>
      </patternFill>
    </fill>
    <fill>
      <patternFill patternType="solid">
        <fgColor rgb="FFC6A7E3"/>
        <bgColor indexed="64"/>
      </patternFill>
    </fill>
    <fill>
      <patternFill patternType="solid">
        <fgColor rgb="FFBE99DF"/>
        <bgColor indexed="64"/>
      </patternFill>
    </fill>
    <fill>
      <patternFill patternType="solid">
        <fgColor rgb="FFB68DDB"/>
        <bgColor indexed="64"/>
      </patternFill>
    </fill>
    <fill>
      <patternFill patternType="solid">
        <fgColor rgb="FFAF82D8"/>
        <bgColor indexed="64"/>
      </patternFill>
    </fill>
    <fill>
      <patternFill patternType="solid">
        <fgColor rgb="FFA573D3"/>
        <bgColor indexed="64"/>
      </patternFill>
    </fill>
    <fill>
      <patternFill patternType="solid">
        <fgColor rgb="FF995FCD"/>
        <bgColor indexed="64"/>
      </patternFill>
    </fill>
    <fill>
      <patternFill patternType="solid">
        <fgColor rgb="FF8F50C8"/>
        <bgColor indexed="64"/>
      </patternFill>
    </fill>
    <fill>
      <patternFill patternType="solid">
        <fgColor rgb="FF8744C4"/>
        <bgColor indexed="64"/>
      </patternFill>
    </fill>
    <fill>
      <patternFill patternType="solid">
        <fgColor rgb="FF7E3BBB"/>
        <bgColor indexed="64"/>
      </patternFill>
    </fill>
    <fill>
      <patternFill patternType="solid">
        <fgColor rgb="FF7034A6"/>
        <bgColor indexed="64"/>
      </patternFill>
    </fill>
    <fill>
      <patternFill patternType="solid">
        <fgColor rgb="FF642F95"/>
        <bgColor indexed="64"/>
      </patternFill>
    </fill>
    <fill>
      <patternFill patternType="solid">
        <fgColor rgb="FF582983"/>
        <bgColor indexed="64"/>
      </patternFill>
    </fill>
    <fill>
      <patternFill patternType="solid">
        <fgColor rgb="FF4B236F"/>
        <bgColor indexed="64"/>
      </patternFill>
    </fill>
    <fill>
      <patternFill patternType="solid">
        <fgColor rgb="FF3C1C5A"/>
        <bgColor indexed="64"/>
      </patternFill>
    </fill>
    <fill>
      <patternFill patternType="solid">
        <fgColor rgb="FF33184C"/>
        <bgColor indexed="64"/>
      </patternFill>
    </fill>
    <fill>
      <patternFill patternType="solid">
        <fgColor rgb="FF251137"/>
        <bgColor indexed="64"/>
      </patternFill>
    </fill>
    <fill>
      <patternFill patternType="solid">
        <fgColor rgb="FF1E0E2C"/>
        <bgColor indexed="64"/>
      </patternFill>
    </fill>
    <fill>
      <patternFill patternType="solid">
        <fgColor rgb="FF11081A"/>
        <bgColor indexed="64"/>
      </patternFill>
    </fill>
    <fill>
      <patternFill patternType="solid">
        <fgColor rgb="FF0C061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833EC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DEDEDE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5D5D5"/>
        <bgColor indexed="64"/>
      </patternFill>
    </fill>
    <fill>
      <patternFill patternType="solid">
        <fgColor rgb="FFD1D1D1"/>
        <bgColor indexed="64"/>
      </patternFill>
    </fill>
    <fill>
      <patternFill patternType="solid">
        <fgColor rgb="FFC9C9C9"/>
        <bgColor indexed="64"/>
      </patternFill>
    </fill>
    <fill>
      <patternFill patternType="solid">
        <fgColor rgb="FFC4C4C4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B8B8B8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ADADAD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9F9F9F"/>
        <bgColor indexed="64"/>
      </patternFill>
    </fill>
    <fill>
      <patternFill patternType="solid">
        <fgColor rgb="FF9B9B9B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rgb="FF8E8E8E"/>
        <bgColor indexed="64"/>
      </patternFill>
    </fill>
    <fill>
      <patternFill patternType="solid">
        <fgColor rgb="FF868686"/>
        <bgColor indexed="64"/>
      </patternFill>
    </fill>
    <fill>
      <patternFill patternType="solid">
        <fgColor rgb="FF7D7D7D"/>
        <bgColor indexed="64"/>
      </patternFill>
    </fill>
    <fill>
      <patternFill patternType="solid">
        <fgColor rgb="FF777777"/>
        <bgColor indexed="64"/>
      </patternFill>
    </fill>
    <fill>
      <patternFill patternType="solid">
        <fgColor rgb="FF6B6B6B"/>
        <bgColor indexed="64"/>
      </patternFill>
    </fill>
    <fill>
      <patternFill patternType="solid">
        <fgColor rgb="FF606060"/>
        <bgColor indexed="64"/>
      </patternFill>
    </fill>
    <fill>
      <patternFill patternType="solid">
        <fgColor rgb="FF5C5C5C"/>
        <bgColor indexed="64"/>
      </patternFill>
    </fill>
    <fill>
      <patternFill patternType="solid">
        <fgColor rgb="FF585858"/>
        <bgColor indexed="64"/>
      </patternFill>
    </fill>
    <fill>
      <patternFill patternType="solid">
        <fgColor rgb="FF545454"/>
        <bgColor indexed="64"/>
      </patternFill>
    </fill>
    <fill>
      <patternFill patternType="solid">
        <fgColor rgb="FF4F4F4F"/>
        <bgColor indexed="64"/>
      </patternFill>
    </fill>
    <fill>
      <patternFill patternType="solid">
        <fgColor rgb="FF4B4B4B"/>
        <bgColor indexed="64"/>
      </patternFill>
    </fill>
    <fill>
      <patternFill patternType="solid">
        <fgColor rgb="FF474747"/>
        <bgColor indexed="64"/>
      </patternFill>
    </fill>
    <fill>
      <patternFill patternType="solid">
        <fgColor rgb="FF434343"/>
        <bgColor indexed="64"/>
      </patternFill>
    </fill>
    <fill>
      <patternFill patternType="solid">
        <fgColor rgb="FF3D3D3D"/>
        <bgColor indexed="64"/>
      </patternFill>
    </fill>
    <fill>
      <patternFill patternType="solid">
        <fgColor rgb="FF3A3A3A"/>
        <bgColor indexed="64"/>
      </patternFill>
    </fill>
    <fill>
      <patternFill patternType="solid">
        <fgColor rgb="FF363636"/>
        <bgColor indexed="64"/>
      </patternFill>
    </fill>
    <fill>
      <patternFill patternType="solid">
        <fgColor rgb="FF323232"/>
        <bgColor indexed="64"/>
      </patternFill>
    </fill>
    <fill>
      <patternFill patternType="solid">
        <fgColor rgb="FF2C2C2C"/>
        <bgColor indexed="64"/>
      </patternFill>
    </fill>
    <fill>
      <patternFill patternType="solid">
        <fgColor rgb="FF262626"/>
        <bgColor indexed="64"/>
      </patternFill>
    </fill>
    <fill>
      <patternFill patternType="solid">
        <fgColor rgb="FF212121"/>
        <bgColor indexed="64"/>
      </patternFill>
    </fill>
    <fill>
      <patternFill patternType="solid">
        <fgColor rgb="FF1F1F1F"/>
        <bgColor indexed="64"/>
      </patternFill>
    </fill>
    <fill>
      <patternFill patternType="solid">
        <fgColor rgb="FF1D1D1D"/>
        <bgColor indexed="64"/>
      </patternFill>
    </fill>
    <fill>
      <patternFill patternType="solid">
        <fgColor rgb="FF1C1C1C"/>
        <bgColor indexed="64"/>
      </patternFill>
    </fill>
    <fill>
      <patternFill patternType="solid">
        <fgColor rgb="FF1B1B1B"/>
        <bgColor indexed="64"/>
      </patternFill>
    </fill>
    <fill>
      <patternFill patternType="solid">
        <fgColor rgb="FF1A1A1A"/>
        <bgColor indexed="64"/>
      </patternFill>
    </fill>
    <fill>
      <patternFill patternType="solid">
        <fgColor rgb="FF191919"/>
        <bgColor indexed="64"/>
      </patternFill>
    </fill>
    <fill>
      <patternFill patternType="solid">
        <fgColor rgb="FF181818"/>
        <bgColor indexed="64"/>
      </patternFill>
    </fill>
    <fill>
      <patternFill patternType="solid">
        <fgColor rgb="FF171717"/>
        <bgColor indexed="64"/>
      </patternFill>
    </fill>
    <fill>
      <patternFill patternType="solid">
        <fgColor rgb="FF151515"/>
        <bgColor indexed="64"/>
      </patternFill>
    </fill>
    <fill>
      <patternFill patternType="solid">
        <fgColor rgb="FF141414"/>
        <bgColor indexed="64"/>
      </patternFill>
    </fill>
    <fill>
      <patternFill patternType="solid">
        <fgColor rgb="FF131313"/>
        <bgColor indexed="64"/>
      </patternFill>
    </fill>
    <fill>
      <patternFill patternType="solid">
        <fgColor rgb="FF121212"/>
        <bgColor indexed="64"/>
      </patternFill>
    </fill>
    <fill>
      <patternFill patternType="solid">
        <fgColor rgb="FF111111"/>
        <bgColor indexed="64"/>
      </patternFill>
    </fill>
    <fill>
      <patternFill patternType="solid">
        <fgColor rgb="FF101010"/>
        <bgColor indexed="64"/>
      </patternFill>
    </fill>
    <fill>
      <patternFill patternType="solid">
        <fgColor rgb="FF0E0E0E"/>
        <bgColor indexed="64"/>
      </patternFill>
    </fill>
    <fill>
      <patternFill patternType="solid">
        <fgColor rgb="FF0C0C0C"/>
        <bgColor indexed="64"/>
      </patternFill>
    </fill>
    <fill>
      <patternFill patternType="solid">
        <fgColor rgb="FF0B0B0B"/>
        <bgColor indexed="64"/>
      </patternFill>
    </fill>
    <fill>
      <patternFill patternType="solid">
        <fgColor rgb="FF0A0A0A"/>
        <bgColor indexed="64"/>
      </patternFill>
    </fill>
    <fill>
      <patternFill patternType="solid">
        <fgColor rgb="FF090909"/>
        <bgColor indexed="64"/>
      </patternFill>
    </fill>
    <fill>
      <patternFill patternType="solid">
        <fgColor rgb="FF080808"/>
        <bgColor indexed="64"/>
      </patternFill>
    </fill>
    <fill>
      <patternFill patternType="solid">
        <fgColor rgb="FF060606"/>
        <bgColor indexed="64"/>
      </patternFill>
    </fill>
    <fill>
      <patternFill patternType="solid">
        <fgColor rgb="FF050505"/>
        <bgColor indexed="64"/>
      </patternFill>
    </fill>
    <fill>
      <patternFill patternType="solid">
        <fgColor rgb="FF040404"/>
        <bgColor indexed="64"/>
      </patternFill>
    </fill>
    <fill>
      <patternFill patternType="solid">
        <fgColor rgb="FF030303"/>
        <bgColor indexed="64"/>
      </patternFill>
    </fill>
    <fill>
      <patternFill patternType="solid">
        <fgColor rgb="FF020202"/>
        <bgColor indexed="64"/>
      </patternFill>
    </fill>
    <fill>
      <patternFill patternType="solid">
        <fgColor rgb="FF00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FDBAD"/>
        <bgColor indexed="64"/>
      </patternFill>
    </fill>
    <fill>
      <patternFill patternType="solid">
        <fgColor rgb="FFE6D5F3"/>
        <bgColor indexed="64"/>
      </patternFill>
    </fill>
    <fill>
      <patternFill patternType="solid">
        <fgColor rgb="FFCFAEE8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666262"/>
        <bgColor indexed="64"/>
      </patternFill>
    </fill>
    <fill>
      <patternFill patternType="solid">
        <fgColor rgb="FF565252"/>
        <bgColor indexed="64"/>
      </patternFill>
    </fill>
    <fill>
      <patternFill patternType="solid">
        <fgColor rgb="FF4F4B4B"/>
        <bgColor indexed="64"/>
      </patternFill>
    </fill>
    <fill>
      <patternFill patternType="solid">
        <fgColor rgb="FF433F3F"/>
        <bgColor indexed="64"/>
      </patternFill>
    </fill>
    <fill>
      <patternFill patternType="solid">
        <fgColor rgb="FF383434"/>
        <bgColor indexed="64"/>
      </patternFill>
    </fill>
    <fill>
      <patternFill patternType="solid">
        <fgColor rgb="FF2B2929"/>
        <bgColor indexed="64"/>
      </patternFill>
    </fill>
    <fill>
      <patternFill patternType="solid">
        <fgColor rgb="FF252323"/>
        <bgColor indexed="64"/>
      </patternFill>
    </fill>
    <fill>
      <patternFill patternType="solid">
        <fgColor rgb="FF222020"/>
        <bgColor indexed="64"/>
      </patternFill>
    </fill>
    <fill>
      <patternFill patternType="solid">
        <fgColor rgb="FF1E1C1C"/>
        <bgColor indexed="64"/>
      </patternFill>
    </fill>
    <fill>
      <patternFill patternType="solid">
        <fgColor rgb="FF1A1818"/>
        <bgColor indexed="64"/>
      </patternFill>
    </fill>
    <fill>
      <patternFill patternType="solid">
        <fgColor rgb="FF181616"/>
        <bgColor indexed="64"/>
      </patternFill>
    </fill>
    <fill>
      <patternFill patternType="solid">
        <fgColor rgb="FF151414"/>
        <bgColor indexed="64"/>
      </patternFill>
    </fill>
  </fills>
  <borders count="56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ck">
        <color rgb="FF0070C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/>
      <top/>
      <bottom/>
      <diagonal/>
    </border>
    <border>
      <left/>
      <right style="thick">
        <color rgb="FF0070C0"/>
      </right>
      <top/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 style="double">
        <color theme="9" tint="-0.24994659260841701"/>
      </left>
      <right/>
      <top style="double">
        <color theme="9" tint="-0.24994659260841701"/>
      </top>
      <bottom/>
      <diagonal/>
    </border>
    <border>
      <left/>
      <right/>
      <top style="double">
        <color theme="9" tint="-0.24994659260841701"/>
      </top>
      <bottom/>
      <diagonal/>
    </border>
    <border>
      <left/>
      <right style="double">
        <color theme="9" tint="-0.24994659260841701"/>
      </right>
      <top style="double">
        <color theme="9" tint="-0.24994659260841701"/>
      </top>
      <bottom/>
      <diagonal/>
    </border>
    <border>
      <left style="double">
        <color theme="9" tint="-0.24994659260841701"/>
      </left>
      <right/>
      <top/>
      <bottom/>
      <diagonal/>
    </border>
    <border>
      <left/>
      <right style="double">
        <color theme="9" tint="-0.24994659260841701"/>
      </right>
      <top/>
      <bottom/>
      <diagonal/>
    </border>
    <border>
      <left style="double">
        <color theme="9" tint="-0.24994659260841701"/>
      </left>
      <right/>
      <top/>
      <bottom style="double">
        <color theme="9" tint="-0.24994659260841701"/>
      </bottom>
      <diagonal/>
    </border>
    <border>
      <left/>
      <right/>
      <top/>
      <bottom style="double">
        <color theme="9" tint="-0.24994659260841701"/>
      </bottom>
      <diagonal/>
    </border>
    <border>
      <left/>
      <right style="double">
        <color theme="9" tint="-0.24994659260841701"/>
      </right>
      <top/>
      <bottom style="double">
        <color theme="9" tint="-0.24994659260841701"/>
      </bottom>
      <diagonal/>
    </border>
    <border>
      <left style="double">
        <color rgb="FF0070C0"/>
      </left>
      <right/>
      <top style="double">
        <color theme="9" tint="-0.24994659260841701"/>
      </top>
      <bottom/>
      <diagonal/>
    </border>
    <border>
      <left/>
      <right style="double">
        <color rgb="FF0070C0"/>
      </right>
      <top style="double">
        <color theme="9" tint="-0.24994659260841701"/>
      </top>
      <bottom/>
      <diagonal/>
    </border>
    <border>
      <left style="double">
        <color rgb="FF0070C0"/>
      </left>
      <right/>
      <top/>
      <bottom/>
      <diagonal/>
    </border>
    <border>
      <left/>
      <right style="double">
        <color rgb="FF0070C0"/>
      </right>
      <top/>
      <bottom/>
      <diagonal/>
    </border>
    <border>
      <left/>
      <right/>
      <top style="slantDashDot">
        <color rgb="FF7030A0"/>
      </top>
      <bottom/>
      <diagonal/>
    </border>
    <border>
      <left style="thick">
        <color rgb="FF7030A0"/>
      </left>
      <right/>
      <top style="thick">
        <color rgb="FF7030A0"/>
      </top>
      <bottom/>
      <diagonal/>
    </border>
    <border>
      <left/>
      <right/>
      <top style="thick">
        <color rgb="FF7030A0"/>
      </top>
      <bottom/>
      <diagonal/>
    </border>
    <border>
      <left/>
      <right style="thick">
        <color rgb="FF7030A0"/>
      </right>
      <top style="thick">
        <color rgb="FF7030A0"/>
      </top>
      <bottom/>
      <diagonal/>
    </border>
    <border>
      <left style="thick">
        <color rgb="FF7030A0"/>
      </left>
      <right/>
      <top/>
      <bottom/>
      <diagonal/>
    </border>
    <border>
      <left/>
      <right style="thick">
        <color rgb="FF7030A0"/>
      </right>
      <top/>
      <bottom/>
      <diagonal/>
    </border>
    <border>
      <left style="thick">
        <color rgb="FF7030A0"/>
      </left>
      <right/>
      <top/>
      <bottom style="thick">
        <color rgb="FF7030A0"/>
      </bottom>
      <diagonal/>
    </border>
    <border>
      <left/>
      <right/>
      <top/>
      <bottom style="thick">
        <color rgb="FF7030A0"/>
      </bottom>
      <diagonal/>
    </border>
    <border>
      <left/>
      <right style="thick">
        <color rgb="FF7030A0"/>
      </right>
      <top/>
      <bottom style="thick">
        <color rgb="FF7030A0"/>
      </bottom>
      <diagonal/>
    </border>
    <border>
      <left style="double">
        <color rgb="FF7030A0"/>
      </left>
      <right/>
      <top style="double">
        <color rgb="FF7030A0"/>
      </top>
      <bottom/>
      <diagonal/>
    </border>
    <border>
      <left/>
      <right/>
      <top style="double">
        <color rgb="FF7030A0"/>
      </top>
      <bottom/>
      <diagonal/>
    </border>
    <border>
      <left/>
      <right style="double">
        <color rgb="FF7030A0"/>
      </right>
      <top style="double">
        <color rgb="FF7030A0"/>
      </top>
      <bottom/>
      <diagonal/>
    </border>
    <border>
      <left style="double">
        <color rgb="FF7030A0"/>
      </left>
      <right/>
      <top/>
      <bottom/>
      <diagonal/>
    </border>
    <border>
      <left/>
      <right style="double">
        <color rgb="FF7030A0"/>
      </right>
      <top/>
      <bottom/>
      <diagonal/>
    </border>
    <border>
      <left style="double">
        <color rgb="FF7030A0"/>
      </left>
      <right/>
      <top/>
      <bottom style="double">
        <color rgb="FF7030A0"/>
      </bottom>
      <diagonal/>
    </border>
    <border>
      <left/>
      <right/>
      <top/>
      <bottom style="double">
        <color rgb="FF7030A0"/>
      </bottom>
      <diagonal/>
    </border>
    <border>
      <left/>
      <right style="double">
        <color rgb="FF7030A0"/>
      </right>
      <top/>
      <bottom style="double">
        <color rgb="FF7030A0"/>
      </bottom>
      <diagonal/>
    </border>
    <border>
      <left style="thick">
        <color auto="1"/>
      </left>
      <right/>
      <top style="thick">
        <color rgb="FF0070C0"/>
      </top>
      <bottom/>
      <diagonal/>
    </border>
    <border>
      <left style="thick">
        <color auto="1"/>
      </left>
      <right/>
      <top/>
      <bottom style="thick">
        <color rgb="FF0070C0"/>
      </bottom>
      <diagonal/>
    </border>
    <border>
      <left style="thick">
        <color auto="1"/>
      </left>
      <right/>
      <top style="thick">
        <color theme="9" tint="-0.499984740745262"/>
      </top>
      <bottom/>
      <diagonal/>
    </border>
    <border>
      <left/>
      <right style="thick">
        <color theme="9" tint="-0.499984740745262"/>
      </right>
      <top style="thick">
        <color theme="9" tint="-0.499984740745262"/>
      </top>
      <bottom/>
      <diagonal/>
    </border>
    <border>
      <left style="thick">
        <color auto="1"/>
      </left>
      <right/>
      <top/>
      <bottom style="thick">
        <color theme="9" tint="-0.499984740745262"/>
      </bottom>
      <diagonal/>
    </border>
    <border>
      <left/>
      <right style="thick">
        <color theme="9" tint="-0.499984740745262"/>
      </right>
      <top/>
      <bottom style="thick">
        <color theme="9" tint="-0.499984740745262"/>
      </bottom>
      <diagonal/>
    </border>
    <border>
      <left style="thick">
        <color theme="9" tint="-0.24994659260841701"/>
      </left>
      <right/>
      <top style="thick">
        <color theme="9" tint="-0.24994659260841701"/>
      </top>
      <bottom/>
      <diagonal/>
    </border>
    <border>
      <left/>
      <right/>
      <top style="thick">
        <color theme="9" tint="-0.24994659260841701"/>
      </top>
      <bottom/>
      <diagonal/>
    </border>
    <border>
      <left/>
      <right style="thick">
        <color theme="9" tint="-0.24994659260841701"/>
      </right>
      <top style="thick">
        <color theme="9" tint="-0.24994659260841701"/>
      </top>
      <bottom/>
      <diagonal/>
    </border>
    <border>
      <left style="thick">
        <color theme="9" tint="-0.24994659260841701"/>
      </left>
      <right/>
      <top/>
      <bottom/>
      <diagonal/>
    </border>
    <border>
      <left/>
      <right style="thick">
        <color theme="9" tint="-0.24994659260841701"/>
      </right>
      <top/>
      <bottom/>
      <diagonal/>
    </border>
    <border>
      <left style="thick">
        <color theme="9" tint="-0.24994659260841701"/>
      </left>
      <right/>
      <top/>
      <bottom style="thick">
        <color theme="9" tint="-0.24994659260841701"/>
      </bottom>
      <diagonal/>
    </border>
    <border>
      <left/>
      <right/>
      <top/>
      <bottom style="thick">
        <color theme="9" tint="-0.24994659260841701"/>
      </bottom>
      <diagonal/>
    </border>
    <border>
      <left/>
      <right style="thick">
        <color theme="9" tint="-0.24994659260841701"/>
      </right>
      <top/>
      <bottom style="thick">
        <color theme="9" tint="-0.24994659260841701"/>
      </bottom>
      <diagonal/>
    </border>
  </borders>
  <cellStyleXfs count="1">
    <xf numFmtId="0" fontId="0" fillId="0" borderId="0"/>
  </cellStyleXfs>
  <cellXfs count="509">
    <xf numFmtId="0" fontId="0" fillId="0" borderId="0" xfId="0"/>
    <xf numFmtId="0" fontId="7" fillId="5" borderId="0" xfId="0" applyFont="1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1" borderId="0" xfId="0" applyFill="1"/>
    <xf numFmtId="0" fontId="0" fillId="12" borderId="0" xfId="0" applyFill="1"/>
    <xf numFmtId="0" fontId="0" fillId="13" borderId="0" xfId="0" applyFill="1"/>
    <xf numFmtId="0" fontId="0" fillId="14" borderId="0" xfId="0" applyFill="1"/>
    <xf numFmtId="0" fontId="0" fillId="15" borderId="0" xfId="0" applyFill="1"/>
    <xf numFmtId="0" fontId="0" fillId="16" borderId="0" xfId="0" applyFill="1"/>
    <xf numFmtId="0" fontId="0" fillId="17" borderId="0" xfId="0" applyFill="1"/>
    <xf numFmtId="0" fontId="0" fillId="18" borderId="0" xfId="0" applyFill="1"/>
    <xf numFmtId="0" fontId="0" fillId="19" borderId="0" xfId="0" applyFill="1"/>
    <xf numFmtId="0" fontId="0" fillId="20" borderId="0" xfId="0" applyFill="1"/>
    <xf numFmtId="0" fontId="0" fillId="21" borderId="0" xfId="0" applyFill="1"/>
    <xf numFmtId="0" fontId="0" fillId="22" borderId="0" xfId="0" applyFill="1"/>
    <xf numFmtId="0" fontId="0" fillId="23" borderId="0" xfId="0" applyFill="1"/>
    <xf numFmtId="0" fontId="0" fillId="24" borderId="0" xfId="0" applyFill="1"/>
    <xf numFmtId="0" fontId="0" fillId="25" borderId="0" xfId="0" applyFill="1"/>
    <xf numFmtId="0" fontId="0" fillId="26" borderId="0" xfId="0" applyFill="1"/>
    <xf numFmtId="0" fontId="0" fillId="27" borderId="0" xfId="0" applyFill="1"/>
    <xf numFmtId="0" fontId="0" fillId="28" borderId="0" xfId="0" applyFill="1"/>
    <xf numFmtId="0" fontId="0" fillId="29" borderId="0" xfId="0" applyFill="1"/>
    <xf numFmtId="0" fontId="0" fillId="30" borderId="0" xfId="0" applyFill="1"/>
    <xf numFmtId="0" fontId="0" fillId="31" borderId="0" xfId="0" applyFill="1"/>
    <xf numFmtId="0" fontId="0" fillId="32" borderId="0" xfId="0" applyFill="1"/>
    <xf numFmtId="0" fontId="0" fillId="33" borderId="0" xfId="0" applyFill="1"/>
    <xf numFmtId="0" fontId="0" fillId="34" borderId="0" xfId="0" applyFill="1"/>
    <xf numFmtId="0" fontId="0" fillId="35" borderId="0" xfId="0" applyFill="1"/>
    <xf numFmtId="0" fontId="0" fillId="36" borderId="0" xfId="0" applyFill="1"/>
    <xf numFmtId="0" fontId="0" fillId="37" borderId="0" xfId="0" applyFill="1"/>
    <xf numFmtId="0" fontId="0" fillId="38" borderId="0" xfId="0" applyFill="1"/>
    <xf numFmtId="0" fontId="0" fillId="39" borderId="0" xfId="0" applyFill="1"/>
    <xf numFmtId="0" fontId="0" fillId="40" borderId="0" xfId="0" applyFill="1"/>
    <xf numFmtId="0" fontId="0" fillId="41" borderId="0" xfId="0" applyFill="1"/>
    <xf numFmtId="0" fontId="0" fillId="42" borderId="0" xfId="0" applyFill="1"/>
    <xf numFmtId="0" fontId="0" fillId="43" borderId="0" xfId="0" applyFill="1"/>
    <xf numFmtId="0" fontId="0" fillId="44" borderId="0" xfId="0" applyFill="1"/>
    <xf numFmtId="0" fontId="0" fillId="45" borderId="0" xfId="0" applyFill="1"/>
    <xf numFmtId="0" fontId="0" fillId="46" borderId="0" xfId="0" applyFill="1"/>
    <xf numFmtId="0" fontId="0" fillId="47" borderId="0" xfId="0" applyFill="1"/>
    <xf numFmtId="0" fontId="0" fillId="48" borderId="21" xfId="0" applyFill="1" applyBorder="1"/>
    <xf numFmtId="0" fontId="0" fillId="51" borderId="23" xfId="0" applyFill="1" applyBorder="1"/>
    <xf numFmtId="0" fontId="0" fillId="51" borderId="14" xfId="0" applyFill="1" applyBorder="1"/>
    <xf numFmtId="0" fontId="0" fillId="52" borderId="23" xfId="0" applyFill="1" applyBorder="1"/>
    <xf numFmtId="0" fontId="0" fillId="52" borderId="14" xfId="0" applyFill="1" applyBorder="1"/>
    <xf numFmtId="0" fontId="0" fillId="53" borderId="23" xfId="0" applyFill="1" applyBorder="1"/>
    <xf numFmtId="0" fontId="0" fillId="53" borderId="14" xfId="0" applyFill="1" applyBorder="1"/>
    <xf numFmtId="0" fontId="0" fillId="54" borderId="23" xfId="0" applyFill="1" applyBorder="1"/>
    <xf numFmtId="0" fontId="0" fillId="54" borderId="14" xfId="0" applyFill="1" applyBorder="1"/>
    <xf numFmtId="0" fontId="0" fillId="55" borderId="23" xfId="0" applyFill="1" applyBorder="1"/>
    <xf numFmtId="0" fontId="0" fillId="55" borderId="0" xfId="0" applyFill="1" applyBorder="1"/>
    <xf numFmtId="0" fontId="0" fillId="55" borderId="14" xfId="0" applyFill="1" applyBorder="1"/>
    <xf numFmtId="0" fontId="0" fillId="56" borderId="23" xfId="0" applyFill="1" applyBorder="1"/>
    <xf numFmtId="0" fontId="0" fillId="56" borderId="0" xfId="0" applyFill="1" applyBorder="1"/>
    <xf numFmtId="0" fontId="0" fillId="56" borderId="14" xfId="0" applyFill="1" applyBorder="1"/>
    <xf numFmtId="0" fontId="0" fillId="57" borderId="23" xfId="0" applyFill="1" applyBorder="1"/>
    <xf numFmtId="0" fontId="0" fillId="57" borderId="0" xfId="0" applyFill="1" applyBorder="1"/>
    <xf numFmtId="0" fontId="0" fillId="57" borderId="14" xfId="0" applyFill="1" applyBorder="1"/>
    <xf numFmtId="0" fontId="0" fillId="58" borderId="23" xfId="0" applyFill="1" applyBorder="1"/>
    <xf numFmtId="0" fontId="0" fillId="58" borderId="0" xfId="0" applyFill="1" applyBorder="1"/>
    <xf numFmtId="0" fontId="0" fillId="58" borderId="14" xfId="0" applyFill="1" applyBorder="1"/>
    <xf numFmtId="0" fontId="0" fillId="59" borderId="23" xfId="0" applyFill="1" applyBorder="1"/>
    <xf numFmtId="0" fontId="0" fillId="59" borderId="0" xfId="0" applyFill="1" applyBorder="1"/>
    <xf numFmtId="0" fontId="0" fillId="59" borderId="14" xfId="0" applyFill="1" applyBorder="1"/>
    <xf numFmtId="0" fontId="0" fillId="60" borderId="23" xfId="0" applyFill="1" applyBorder="1"/>
    <xf numFmtId="0" fontId="2" fillId="60" borderId="0" xfId="0" applyFont="1" applyFill="1" applyBorder="1"/>
    <xf numFmtId="0" fontId="0" fillId="60" borderId="0" xfId="0" applyFill="1" applyBorder="1"/>
    <xf numFmtId="0" fontId="0" fillId="60" borderId="22" xfId="0" applyFill="1" applyBorder="1"/>
    <xf numFmtId="0" fontId="0" fillId="61" borderId="23" xfId="0" applyFill="1" applyBorder="1"/>
    <xf numFmtId="0" fontId="3" fillId="61" borderId="0" xfId="0" applyFont="1" applyFill="1" applyBorder="1"/>
    <xf numFmtId="0" fontId="0" fillId="61" borderId="0" xfId="0" applyFill="1" applyBorder="1"/>
    <xf numFmtId="0" fontId="0" fillId="61" borderId="24" xfId="0" applyFill="1" applyBorder="1"/>
    <xf numFmtId="0" fontId="0" fillId="62" borderId="23" xfId="0" applyFill="1" applyBorder="1"/>
    <xf numFmtId="0" fontId="4" fillId="62" borderId="0" xfId="0" applyFont="1" applyFill="1" applyBorder="1"/>
    <xf numFmtId="0" fontId="0" fillId="62" borderId="0" xfId="0" applyFill="1" applyBorder="1"/>
    <xf numFmtId="0" fontId="0" fillId="62" borderId="24" xfId="0" applyFill="1" applyBorder="1"/>
    <xf numFmtId="0" fontId="0" fillId="63" borderId="23" xfId="0" applyFill="1" applyBorder="1"/>
    <xf numFmtId="0" fontId="1" fillId="63" borderId="0" xfId="0" applyFont="1" applyFill="1" applyBorder="1"/>
    <xf numFmtId="0" fontId="0" fillId="63" borderId="24" xfId="0" applyFill="1" applyBorder="1"/>
    <xf numFmtId="0" fontId="0" fillId="64" borderId="0" xfId="0" applyFill="1" applyBorder="1"/>
    <xf numFmtId="0" fontId="5" fillId="64" borderId="0" xfId="0" applyFont="1" applyFill="1" applyBorder="1"/>
    <xf numFmtId="0" fontId="0" fillId="64" borderId="24" xfId="0" applyFill="1" applyBorder="1"/>
    <xf numFmtId="0" fontId="0" fillId="65" borderId="0" xfId="0" applyFill="1" applyBorder="1"/>
    <xf numFmtId="0" fontId="6" fillId="65" borderId="0" xfId="0" applyFont="1" applyFill="1" applyBorder="1"/>
    <xf numFmtId="0" fontId="0" fillId="65" borderId="24" xfId="0" applyFill="1" applyBorder="1"/>
    <xf numFmtId="0" fontId="0" fillId="66" borderId="0" xfId="0" applyFill="1" applyBorder="1"/>
    <xf numFmtId="0" fontId="0" fillId="66" borderId="24" xfId="0" applyFill="1" applyBorder="1"/>
    <xf numFmtId="0" fontId="0" fillId="67" borderId="0" xfId="0" applyFill="1" applyBorder="1"/>
    <xf numFmtId="0" fontId="0" fillId="67" borderId="24" xfId="0" applyFill="1" applyBorder="1"/>
    <xf numFmtId="0" fontId="0" fillId="68" borderId="0" xfId="0" applyFill="1" applyBorder="1"/>
    <xf numFmtId="0" fontId="0" fillId="68" borderId="24" xfId="0" applyFill="1" applyBorder="1"/>
    <xf numFmtId="0" fontId="0" fillId="69" borderId="0" xfId="0" applyFill="1" applyBorder="1"/>
    <xf numFmtId="0" fontId="0" fillId="69" borderId="24" xfId="0" applyFill="1" applyBorder="1"/>
    <xf numFmtId="0" fontId="0" fillId="70" borderId="0" xfId="0" applyFill="1" applyBorder="1"/>
    <xf numFmtId="0" fontId="0" fillId="70" borderId="24" xfId="0" applyFill="1" applyBorder="1"/>
    <xf numFmtId="0" fontId="0" fillId="71" borderId="0" xfId="0" applyFill="1" applyBorder="1"/>
    <xf numFmtId="0" fontId="0" fillId="71" borderId="24" xfId="0" applyFill="1" applyBorder="1"/>
    <xf numFmtId="0" fontId="0" fillId="72" borderId="0" xfId="0" applyFill="1" applyBorder="1"/>
    <xf numFmtId="0" fontId="0" fillId="72" borderId="24" xfId="0" applyFill="1" applyBorder="1"/>
    <xf numFmtId="0" fontId="0" fillId="73" borderId="24" xfId="0" applyFill="1" applyBorder="1"/>
    <xf numFmtId="0" fontId="0" fillId="74" borderId="13" xfId="0" applyFill="1" applyBorder="1"/>
    <xf numFmtId="0" fontId="0" fillId="75" borderId="16" xfId="0" applyFill="1" applyBorder="1"/>
    <xf numFmtId="0" fontId="0" fillId="75" borderId="14" xfId="0" applyFill="1" applyBorder="1"/>
    <xf numFmtId="0" fontId="0" fillId="76" borderId="16" xfId="0" applyFill="1" applyBorder="1"/>
    <xf numFmtId="0" fontId="0" fillId="76" borderId="14" xfId="0" applyFill="1" applyBorder="1"/>
    <xf numFmtId="0" fontId="0" fillId="77" borderId="16" xfId="0" applyFill="1" applyBorder="1"/>
    <xf numFmtId="0" fontId="0" fillId="77" borderId="14" xfId="0" applyFill="1" applyBorder="1"/>
    <xf numFmtId="0" fontId="0" fillId="78" borderId="16" xfId="0" applyFill="1" applyBorder="1"/>
    <xf numFmtId="0" fontId="0" fillId="78" borderId="14" xfId="0" applyFill="1" applyBorder="1"/>
    <xf numFmtId="0" fontId="0" fillId="79" borderId="16" xfId="0" applyFill="1" applyBorder="1"/>
    <xf numFmtId="0" fontId="0" fillId="79" borderId="0" xfId="0" applyFill="1" applyBorder="1"/>
    <xf numFmtId="0" fontId="0" fillId="79" borderId="14" xfId="0" applyFill="1" applyBorder="1"/>
    <xf numFmtId="0" fontId="0" fillId="80" borderId="16" xfId="0" applyFill="1" applyBorder="1"/>
    <xf numFmtId="0" fontId="0" fillId="80" borderId="0" xfId="0" applyFill="1" applyBorder="1"/>
    <xf numFmtId="0" fontId="0" fillId="80" borderId="14" xfId="0" applyFill="1" applyBorder="1"/>
    <xf numFmtId="0" fontId="0" fillId="81" borderId="16" xfId="0" applyFill="1" applyBorder="1"/>
    <xf numFmtId="0" fontId="0" fillId="81" borderId="0" xfId="0" applyFill="1" applyBorder="1"/>
    <xf numFmtId="0" fontId="0" fillId="81" borderId="14" xfId="0" applyFill="1" applyBorder="1"/>
    <xf numFmtId="0" fontId="0" fillId="82" borderId="16" xfId="0" applyFill="1" applyBorder="1"/>
    <xf numFmtId="0" fontId="0" fillId="82" borderId="0" xfId="0" applyFill="1" applyBorder="1"/>
    <xf numFmtId="0" fontId="0" fillId="82" borderId="14" xfId="0" applyFill="1" applyBorder="1"/>
    <xf numFmtId="0" fontId="0" fillId="83" borderId="16" xfId="0" applyFill="1" applyBorder="1"/>
    <xf numFmtId="0" fontId="0" fillId="83" borderId="0" xfId="0" applyFill="1" applyBorder="1"/>
    <xf numFmtId="0" fontId="0" fillId="83" borderId="14" xfId="0" applyFill="1" applyBorder="1"/>
    <xf numFmtId="0" fontId="0" fillId="84" borderId="16" xfId="0" applyFill="1" applyBorder="1"/>
    <xf numFmtId="0" fontId="2" fillId="84" borderId="0" xfId="0" applyFont="1" applyFill="1" applyBorder="1"/>
    <xf numFmtId="0" fontId="0" fillId="84" borderId="0" xfId="0" applyFill="1" applyBorder="1"/>
    <xf numFmtId="0" fontId="0" fillId="84" borderId="15" xfId="0" applyFill="1" applyBorder="1"/>
    <xf numFmtId="0" fontId="0" fillId="85" borderId="16" xfId="0" applyFill="1" applyBorder="1"/>
    <xf numFmtId="0" fontId="3" fillId="85" borderId="0" xfId="0" applyFont="1" applyFill="1" applyBorder="1"/>
    <xf numFmtId="0" fontId="0" fillId="85" borderId="0" xfId="0" applyFill="1" applyBorder="1"/>
    <xf numFmtId="0" fontId="0" fillId="85" borderId="17" xfId="0" applyFill="1" applyBorder="1"/>
    <xf numFmtId="0" fontId="0" fillId="86" borderId="16" xfId="0" applyFill="1" applyBorder="1"/>
    <xf numFmtId="0" fontId="4" fillId="86" borderId="0" xfId="0" applyFont="1" applyFill="1" applyBorder="1"/>
    <xf numFmtId="0" fontId="0" fillId="86" borderId="0" xfId="0" applyFill="1" applyBorder="1"/>
    <xf numFmtId="0" fontId="0" fillId="86" borderId="17" xfId="0" applyFill="1" applyBorder="1"/>
    <xf numFmtId="0" fontId="0" fillId="87" borderId="18" xfId="0" applyFill="1" applyBorder="1"/>
    <xf numFmtId="0" fontId="1" fillId="87" borderId="0" xfId="0" applyFont="1" applyFill="1" applyBorder="1"/>
    <xf numFmtId="0" fontId="0" fillId="87" borderId="17" xfId="0" applyFill="1" applyBorder="1"/>
    <xf numFmtId="0" fontId="0" fillId="88" borderId="19" xfId="0" applyFill="1" applyBorder="1"/>
    <xf numFmtId="0" fontId="0" fillId="88" borderId="17" xfId="0" applyFill="1" applyBorder="1"/>
    <xf numFmtId="0" fontId="0" fillId="89" borderId="19" xfId="0" applyFill="1" applyBorder="1"/>
    <xf numFmtId="0" fontId="0" fillId="89" borderId="17" xfId="0" applyFill="1" applyBorder="1"/>
    <xf numFmtId="0" fontId="0" fillId="90" borderId="19" xfId="0" applyFill="1" applyBorder="1"/>
    <xf numFmtId="0" fontId="0" fillId="90" borderId="0" xfId="0" applyFill="1" applyBorder="1"/>
    <xf numFmtId="0" fontId="0" fillId="90" borderId="17" xfId="0" applyFill="1" applyBorder="1"/>
    <xf numFmtId="0" fontId="0" fillId="91" borderId="19" xfId="0" applyFill="1" applyBorder="1"/>
    <xf numFmtId="0" fontId="0" fillId="91" borderId="0" xfId="0" applyFill="1" applyBorder="1"/>
    <xf numFmtId="0" fontId="0" fillId="91" borderId="17" xfId="0" applyFill="1" applyBorder="1"/>
    <xf numFmtId="0" fontId="0" fillId="92" borderId="19" xfId="0" applyFill="1" applyBorder="1"/>
    <xf numFmtId="0" fontId="0" fillId="92" borderId="17" xfId="0" applyFill="1" applyBorder="1"/>
    <xf numFmtId="0" fontId="0" fillId="93" borderId="19" xfId="0" applyFill="1" applyBorder="1"/>
    <xf numFmtId="0" fontId="0" fillId="93" borderId="17" xfId="0" applyFill="1" applyBorder="1"/>
    <xf numFmtId="0" fontId="0" fillId="94" borderId="19" xfId="0" applyFill="1" applyBorder="1"/>
    <xf numFmtId="0" fontId="0" fillId="94" borderId="17" xfId="0" applyFill="1" applyBorder="1"/>
    <xf numFmtId="0" fontId="0" fillId="95" borderId="19" xfId="0" applyFill="1" applyBorder="1"/>
    <xf numFmtId="0" fontId="0" fillId="95" borderId="17" xfId="0" applyFill="1" applyBorder="1"/>
    <xf numFmtId="0" fontId="0" fillId="96" borderId="19" xfId="0" applyFill="1" applyBorder="1"/>
    <xf numFmtId="0" fontId="0" fillId="96" borderId="17" xfId="0" applyFill="1" applyBorder="1"/>
    <xf numFmtId="0" fontId="0" fillId="97" borderId="20" xfId="0" applyFill="1" applyBorder="1"/>
    <xf numFmtId="0" fontId="0" fillId="98" borderId="34" xfId="0" applyFill="1" applyBorder="1"/>
    <xf numFmtId="0" fontId="0" fillId="99" borderId="37" xfId="0" applyFill="1" applyBorder="1"/>
    <xf numFmtId="0" fontId="0" fillId="99" borderId="35" xfId="0" applyFill="1" applyBorder="1"/>
    <xf numFmtId="0" fontId="0" fillId="100" borderId="37" xfId="0" applyFill="1" applyBorder="1"/>
    <xf numFmtId="0" fontId="0" fillId="100" borderId="35" xfId="0" applyFill="1" applyBorder="1"/>
    <xf numFmtId="0" fontId="0" fillId="101" borderId="37" xfId="0" applyFill="1" applyBorder="1"/>
    <xf numFmtId="0" fontId="0" fillId="101" borderId="35" xfId="0" applyFill="1" applyBorder="1"/>
    <xf numFmtId="0" fontId="0" fillId="102" borderId="37" xfId="0" applyFill="1" applyBorder="1"/>
    <xf numFmtId="0" fontId="0" fillId="102" borderId="35" xfId="0" applyFill="1" applyBorder="1"/>
    <xf numFmtId="0" fontId="0" fillId="103" borderId="37" xfId="0" applyFill="1" applyBorder="1"/>
    <xf numFmtId="0" fontId="0" fillId="103" borderId="0" xfId="0" applyFill="1" applyBorder="1"/>
    <xf numFmtId="0" fontId="0" fillId="103" borderId="35" xfId="0" applyFill="1" applyBorder="1"/>
    <xf numFmtId="0" fontId="0" fillId="104" borderId="37" xfId="0" applyFill="1" applyBorder="1"/>
    <xf numFmtId="0" fontId="0" fillId="104" borderId="0" xfId="0" applyFill="1" applyBorder="1"/>
    <xf numFmtId="0" fontId="0" fillId="104" borderId="35" xfId="0" applyFill="1" applyBorder="1"/>
    <xf numFmtId="0" fontId="0" fillId="105" borderId="37" xfId="0" applyFill="1" applyBorder="1"/>
    <xf numFmtId="0" fontId="0" fillId="105" borderId="0" xfId="0" applyFill="1" applyBorder="1"/>
    <xf numFmtId="0" fontId="0" fillId="105" borderId="35" xfId="0" applyFill="1" applyBorder="1"/>
    <xf numFmtId="0" fontId="0" fillId="106" borderId="37" xfId="0" applyFill="1" applyBorder="1"/>
    <xf numFmtId="0" fontId="0" fillId="106" borderId="0" xfId="0" applyFill="1" applyBorder="1"/>
    <xf numFmtId="0" fontId="0" fillId="106" borderId="35" xfId="0" applyFill="1" applyBorder="1"/>
    <xf numFmtId="0" fontId="0" fillId="107" borderId="37" xfId="0" applyFill="1" applyBorder="1"/>
    <xf numFmtId="0" fontId="0" fillId="107" borderId="0" xfId="0" applyFill="1" applyBorder="1"/>
    <xf numFmtId="0" fontId="0" fillId="107" borderId="35" xfId="0" applyFill="1" applyBorder="1"/>
    <xf numFmtId="0" fontId="0" fillId="108" borderId="37" xfId="0" applyFill="1" applyBorder="1"/>
    <xf numFmtId="0" fontId="2" fillId="108" borderId="0" xfId="0" applyFont="1" applyFill="1" applyBorder="1"/>
    <xf numFmtId="0" fontId="0" fillId="108" borderId="0" xfId="0" applyFill="1" applyBorder="1"/>
    <xf numFmtId="0" fontId="0" fillId="108" borderId="36" xfId="0" applyFill="1" applyBorder="1"/>
    <xf numFmtId="0" fontId="0" fillId="109" borderId="37" xfId="0" applyFill="1" applyBorder="1"/>
    <xf numFmtId="0" fontId="3" fillId="109" borderId="0" xfId="0" applyFont="1" applyFill="1" applyBorder="1"/>
    <xf numFmtId="0" fontId="0" fillId="109" borderId="0" xfId="0" applyFill="1" applyBorder="1"/>
    <xf numFmtId="0" fontId="0" fillId="109" borderId="38" xfId="0" applyFill="1" applyBorder="1"/>
    <xf numFmtId="0" fontId="0" fillId="110" borderId="37" xfId="0" applyFill="1" applyBorder="1"/>
    <xf numFmtId="0" fontId="4" fillId="110" borderId="0" xfId="0" applyFont="1" applyFill="1" applyBorder="1"/>
    <xf numFmtId="0" fontId="0" fillId="110" borderId="0" xfId="0" applyFill="1" applyBorder="1"/>
    <xf numFmtId="0" fontId="0" fillId="110" borderId="38" xfId="0" applyFill="1" applyBorder="1"/>
    <xf numFmtId="0" fontId="0" fillId="111" borderId="39" xfId="0" applyFill="1" applyBorder="1"/>
    <xf numFmtId="0" fontId="1" fillId="111" borderId="0" xfId="0" applyFont="1" applyFill="1" applyBorder="1"/>
    <xf numFmtId="0" fontId="0" fillId="111" borderId="38" xfId="0" applyFill="1" applyBorder="1"/>
    <xf numFmtId="0" fontId="0" fillId="112" borderId="40" xfId="0" applyFill="1" applyBorder="1"/>
    <xf numFmtId="0" fontId="0" fillId="112" borderId="38" xfId="0" applyFill="1" applyBorder="1"/>
    <xf numFmtId="0" fontId="0" fillId="113" borderId="40" xfId="0" applyFill="1" applyBorder="1"/>
    <xf numFmtId="0" fontId="0" fillId="113" borderId="38" xfId="0" applyFill="1" applyBorder="1"/>
    <xf numFmtId="0" fontId="0" fillId="114" borderId="40" xfId="0" applyFill="1" applyBorder="1"/>
    <xf numFmtId="0" fontId="0" fillId="114" borderId="0" xfId="0" applyFill="1" applyBorder="1"/>
    <xf numFmtId="0" fontId="0" fillId="114" borderId="38" xfId="0" applyFill="1" applyBorder="1"/>
    <xf numFmtId="0" fontId="0" fillId="115" borderId="40" xfId="0" applyFill="1" applyBorder="1"/>
    <xf numFmtId="0" fontId="0" fillId="115" borderId="0" xfId="0" applyFill="1" applyBorder="1"/>
    <xf numFmtId="0" fontId="0" fillId="115" borderId="38" xfId="0" applyFill="1" applyBorder="1"/>
    <xf numFmtId="0" fontId="0" fillId="116" borderId="40" xfId="0" applyFill="1" applyBorder="1"/>
    <xf numFmtId="0" fontId="0" fillId="116" borderId="38" xfId="0" applyFill="1" applyBorder="1"/>
    <xf numFmtId="0" fontId="0" fillId="117" borderId="40" xfId="0" applyFill="1" applyBorder="1"/>
    <xf numFmtId="0" fontId="0" fillId="117" borderId="38" xfId="0" applyFill="1" applyBorder="1"/>
    <xf numFmtId="0" fontId="0" fillId="118" borderId="40" xfId="0" applyFill="1" applyBorder="1"/>
    <xf numFmtId="0" fontId="0" fillId="118" borderId="38" xfId="0" applyFill="1" applyBorder="1"/>
    <xf numFmtId="0" fontId="0" fillId="119" borderId="40" xfId="0" applyFill="1" applyBorder="1"/>
    <xf numFmtId="0" fontId="0" fillId="119" borderId="38" xfId="0" applyFill="1" applyBorder="1"/>
    <xf numFmtId="0" fontId="0" fillId="120" borderId="40" xfId="0" applyFill="1" applyBorder="1"/>
    <xf numFmtId="0" fontId="0" fillId="120" borderId="38" xfId="0" applyFill="1" applyBorder="1"/>
    <xf numFmtId="0" fontId="0" fillId="121" borderId="41" xfId="0" applyFill="1" applyBorder="1"/>
    <xf numFmtId="0" fontId="0" fillId="122" borderId="0" xfId="0" applyFill="1"/>
    <xf numFmtId="0" fontId="0" fillId="124" borderId="0" xfId="0" applyFill="1"/>
    <xf numFmtId="0" fontId="0" fillId="125" borderId="0" xfId="0" applyFill="1"/>
    <xf numFmtId="0" fontId="0" fillId="126" borderId="0" xfId="0" applyFill="1"/>
    <xf numFmtId="0" fontId="0" fillId="127" borderId="0" xfId="0" applyFill="1"/>
    <xf numFmtId="0" fontId="0" fillId="128" borderId="0" xfId="0" applyFill="1"/>
    <xf numFmtId="0" fontId="0" fillId="129" borderId="0" xfId="0" applyFill="1"/>
    <xf numFmtId="0" fontId="0" fillId="130" borderId="0" xfId="0" applyFill="1"/>
    <xf numFmtId="0" fontId="0" fillId="131" borderId="0" xfId="0" applyFill="1"/>
    <xf numFmtId="0" fontId="0" fillId="132" borderId="0" xfId="0" applyFill="1"/>
    <xf numFmtId="0" fontId="0" fillId="133" borderId="0" xfId="0" applyFill="1"/>
    <xf numFmtId="0" fontId="0" fillId="134" borderId="0" xfId="0" applyFill="1"/>
    <xf numFmtId="0" fontId="0" fillId="135" borderId="0" xfId="0" applyFill="1"/>
    <xf numFmtId="0" fontId="0" fillId="136" borderId="0" xfId="0" applyFill="1"/>
    <xf numFmtId="0" fontId="0" fillId="137" borderId="0" xfId="0" applyFill="1"/>
    <xf numFmtId="0" fontId="0" fillId="138" borderId="0" xfId="0" applyFill="1"/>
    <xf numFmtId="0" fontId="0" fillId="139" borderId="0" xfId="0" applyFill="1"/>
    <xf numFmtId="0" fontId="0" fillId="140" borderId="0" xfId="0" applyFill="1"/>
    <xf numFmtId="0" fontId="0" fillId="141" borderId="0" xfId="0" applyFill="1"/>
    <xf numFmtId="0" fontId="0" fillId="142" borderId="0" xfId="0" applyFill="1"/>
    <xf numFmtId="0" fontId="0" fillId="143" borderId="0" xfId="0" applyFill="1"/>
    <xf numFmtId="0" fontId="0" fillId="144" borderId="0" xfId="0" applyFill="1"/>
    <xf numFmtId="0" fontId="0" fillId="145" borderId="0" xfId="0" applyFill="1"/>
    <xf numFmtId="0" fontId="0" fillId="146" borderId="0" xfId="0" applyFill="1"/>
    <xf numFmtId="0" fontId="0" fillId="147" borderId="0" xfId="0" applyFill="1"/>
    <xf numFmtId="0" fontId="0" fillId="148" borderId="0" xfId="0" applyFill="1"/>
    <xf numFmtId="0" fontId="0" fillId="149" borderId="0" xfId="0" applyFill="1"/>
    <xf numFmtId="0" fontId="0" fillId="150" borderId="0" xfId="0" applyFill="1"/>
    <xf numFmtId="0" fontId="0" fillId="151" borderId="0" xfId="0" applyFill="1"/>
    <xf numFmtId="0" fontId="0" fillId="152" borderId="0" xfId="0" applyFill="1"/>
    <xf numFmtId="0" fontId="0" fillId="153" borderId="0" xfId="0" applyFill="1"/>
    <xf numFmtId="0" fontId="0" fillId="154" borderId="0" xfId="0" applyFill="1"/>
    <xf numFmtId="0" fontId="0" fillId="155" borderId="0" xfId="0" applyFill="1"/>
    <xf numFmtId="0" fontId="0" fillId="156" borderId="0" xfId="0" applyFill="1"/>
    <xf numFmtId="0" fontId="0" fillId="157" borderId="0" xfId="0" applyFill="1"/>
    <xf numFmtId="0" fontId="0" fillId="158" borderId="0" xfId="0" applyFill="1"/>
    <xf numFmtId="0" fontId="0" fillId="159" borderId="0" xfId="0" applyFill="1"/>
    <xf numFmtId="0" fontId="0" fillId="160" borderId="0" xfId="0" applyFill="1"/>
    <xf numFmtId="0" fontId="0" fillId="161" borderId="0" xfId="0" applyFill="1"/>
    <xf numFmtId="0" fontId="0" fillId="162" borderId="0" xfId="0" applyFill="1"/>
    <xf numFmtId="0" fontId="0" fillId="163" borderId="0" xfId="0" applyFill="1"/>
    <xf numFmtId="0" fontId="0" fillId="164" borderId="0" xfId="0" applyFill="1"/>
    <xf numFmtId="0" fontId="0" fillId="165" borderId="0" xfId="0" applyFill="1"/>
    <xf numFmtId="0" fontId="0" fillId="166" borderId="0" xfId="0" applyFill="1"/>
    <xf numFmtId="0" fontId="0" fillId="167" borderId="0" xfId="0" applyFill="1"/>
    <xf numFmtId="0" fontId="0" fillId="168" borderId="0" xfId="0" applyFill="1"/>
    <xf numFmtId="0" fontId="0" fillId="169" borderId="0" xfId="0" applyFill="1"/>
    <xf numFmtId="0" fontId="0" fillId="170" borderId="0" xfId="0" applyFill="1"/>
    <xf numFmtId="0" fontId="0" fillId="171" borderId="0" xfId="0" applyFill="1"/>
    <xf numFmtId="0" fontId="0" fillId="172" borderId="0" xfId="0" applyFill="1"/>
    <xf numFmtId="0" fontId="0" fillId="173" borderId="0" xfId="0" applyFill="1"/>
    <xf numFmtId="0" fontId="0" fillId="174" borderId="0" xfId="0" applyFill="1"/>
    <xf numFmtId="0" fontId="0" fillId="175" borderId="0" xfId="0" applyFill="1"/>
    <xf numFmtId="0" fontId="0" fillId="176" borderId="0" xfId="0" applyFill="1"/>
    <xf numFmtId="0" fontId="0" fillId="177" borderId="0" xfId="0" applyFill="1"/>
    <xf numFmtId="0" fontId="0" fillId="178" borderId="0" xfId="0" applyFill="1"/>
    <xf numFmtId="0" fontId="0" fillId="179" borderId="0" xfId="0" applyFill="1"/>
    <xf numFmtId="0" fontId="0" fillId="180" borderId="0" xfId="0" applyFill="1"/>
    <xf numFmtId="0" fontId="0" fillId="181" borderId="0" xfId="0" applyFill="1"/>
    <xf numFmtId="0" fontId="0" fillId="182" borderId="0" xfId="0" applyFill="1"/>
    <xf numFmtId="0" fontId="0" fillId="183" borderId="0" xfId="0" applyFill="1"/>
    <xf numFmtId="0" fontId="0" fillId="184" borderId="0" xfId="0" applyFill="1"/>
    <xf numFmtId="0" fontId="7" fillId="189" borderId="0" xfId="0" applyFont="1" applyFill="1"/>
    <xf numFmtId="0" fontId="0" fillId="190" borderId="0" xfId="0" applyFill="1"/>
    <xf numFmtId="0" fontId="0" fillId="191" borderId="0" xfId="0" applyFill="1"/>
    <xf numFmtId="0" fontId="0" fillId="192" borderId="0" xfId="0" applyFill="1"/>
    <xf numFmtId="0" fontId="0" fillId="193" borderId="0" xfId="0" applyFill="1"/>
    <xf numFmtId="0" fontId="0" fillId="194" borderId="0" xfId="0" applyFill="1"/>
    <xf numFmtId="0" fontId="0" fillId="195" borderId="0" xfId="0" applyFill="1"/>
    <xf numFmtId="0" fontId="0" fillId="196" borderId="0" xfId="0" applyFill="1"/>
    <xf numFmtId="0" fontId="0" fillId="197" borderId="0" xfId="0" applyFill="1"/>
    <xf numFmtId="0" fontId="0" fillId="198" borderId="0" xfId="0" applyFill="1"/>
    <xf numFmtId="0" fontId="0" fillId="199" borderId="0" xfId="0" applyFill="1"/>
    <xf numFmtId="0" fontId="0" fillId="200" borderId="0" xfId="0" applyFill="1"/>
    <xf numFmtId="0" fontId="0" fillId="201" borderId="0" xfId="0" applyFill="1"/>
    <xf numFmtId="0" fontId="0" fillId="202" borderId="0" xfId="0" applyFill="1"/>
    <xf numFmtId="164" fontId="5" fillId="112" borderId="0" xfId="0" applyNumberFormat="1" applyFont="1" applyFill="1" applyBorder="1"/>
    <xf numFmtId="164" fontId="6" fillId="113" borderId="0" xfId="0" applyNumberFormat="1" applyFont="1" applyFill="1" applyBorder="1"/>
    <xf numFmtId="164" fontId="5" fillId="88" borderId="0" xfId="0" applyNumberFormat="1" applyFont="1" applyFill="1" applyBorder="1"/>
    <xf numFmtId="164" fontId="6" fillId="89" borderId="0" xfId="0" applyNumberFormat="1" applyFont="1" applyFill="1" applyBorder="1"/>
    <xf numFmtId="0" fontId="7" fillId="162" borderId="0" xfId="0" applyFont="1" applyFill="1" applyAlignment="1">
      <alignment horizontal="center"/>
    </xf>
    <xf numFmtId="0" fontId="0" fillId="162" borderId="0" xfId="0" applyFill="1" applyAlignment="1">
      <alignment horizontal="center"/>
    </xf>
    <xf numFmtId="0" fontId="7" fillId="163" borderId="0" xfId="0" applyFont="1" applyFill="1" applyAlignment="1">
      <alignment horizontal="center"/>
    </xf>
    <xf numFmtId="0" fontId="0" fillId="163" borderId="0" xfId="0" applyFill="1" applyAlignment="1">
      <alignment horizontal="center"/>
    </xf>
    <xf numFmtId="0" fontId="19" fillId="187" borderId="29" xfId="0" applyFont="1" applyFill="1" applyBorder="1" applyAlignment="1">
      <alignment horizontal="center"/>
    </xf>
    <xf numFmtId="0" fontId="20" fillId="187" borderId="0" xfId="0" applyFont="1" applyFill="1" applyBorder="1" applyAlignment="1">
      <alignment horizontal="center"/>
    </xf>
    <xf numFmtId="0" fontId="20" fillId="187" borderId="31" xfId="0" applyFont="1" applyFill="1" applyBorder="1" applyAlignment="1">
      <alignment horizontal="center"/>
    </xf>
    <xf numFmtId="0" fontId="20" fillId="187" borderId="32" xfId="0" applyFont="1" applyFill="1" applyBorder="1" applyAlignment="1">
      <alignment horizontal="center"/>
    </xf>
    <xf numFmtId="164" fontId="20" fillId="187" borderId="0" xfId="0" applyNumberFormat="1" applyFont="1" applyFill="1" applyBorder="1" applyAlignment="1">
      <alignment horizontal="center"/>
    </xf>
    <xf numFmtId="164" fontId="20" fillId="187" borderId="30" xfId="0" applyNumberFormat="1" applyFont="1" applyFill="1" applyBorder="1" applyAlignment="1">
      <alignment horizontal="center"/>
    </xf>
    <xf numFmtId="164" fontId="20" fillId="187" borderId="32" xfId="0" applyNumberFormat="1" applyFont="1" applyFill="1" applyBorder="1" applyAlignment="1">
      <alignment horizontal="center"/>
    </xf>
    <xf numFmtId="164" fontId="20" fillId="187" borderId="33" xfId="0" applyNumberFormat="1" applyFont="1" applyFill="1" applyBorder="1" applyAlignment="1">
      <alignment horizontal="center"/>
    </xf>
    <xf numFmtId="0" fontId="19" fillId="188" borderId="29" xfId="0" applyFont="1" applyFill="1" applyBorder="1" applyAlignment="1">
      <alignment horizontal="center"/>
    </xf>
    <xf numFmtId="0" fontId="20" fillId="188" borderId="0" xfId="0" applyFont="1" applyFill="1" applyBorder="1" applyAlignment="1">
      <alignment horizontal="center"/>
    </xf>
    <xf numFmtId="0" fontId="20" fillId="188" borderId="31" xfId="0" applyFont="1" applyFill="1" applyBorder="1" applyAlignment="1">
      <alignment horizontal="center"/>
    </xf>
    <xf numFmtId="0" fontId="20" fillId="188" borderId="32" xfId="0" applyFont="1" applyFill="1" applyBorder="1" applyAlignment="1">
      <alignment horizontal="center"/>
    </xf>
    <xf numFmtId="0" fontId="15" fillId="3" borderId="29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29" xfId="0" applyFont="1" applyFill="1" applyBorder="1" applyAlignment="1">
      <alignment horizontal="center"/>
    </xf>
    <xf numFmtId="164" fontId="5" fillId="187" borderId="27" xfId="0" applyNumberFormat="1" applyFont="1" applyFill="1" applyBorder="1" applyAlignment="1">
      <alignment horizontal="center"/>
    </xf>
    <xf numFmtId="164" fontId="5" fillId="187" borderId="28" xfId="0" applyNumberFormat="1" applyFont="1" applyFill="1" applyBorder="1" applyAlignment="1">
      <alignment horizontal="center"/>
    </xf>
    <xf numFmtId="164" fontId="5" fillId="187" borderId="32" xfId="0" applyNumberFormat="1" applyFont="1" applyFill="1" applyBorder="1" applyAlignment="1">
      <alignment horizontal="center"/>
    </xf>
    <xf numFmtId="164" fontId="5" fillId="187" borderId="33" xfId="0" applyNumberFormat="1" applyFont="1" applyFill="1" applyBorder="1" applyAlignment="1">
      <alignment horizontal="center"/>
    </xf>
    <xf numFmtId="0" fontId="15" fillId="116" borderId="29" xfId="0" applyFont="1" applyFill="1" applyBorder="1" applyAlignment="1">
      <alignment horizontal="center"/>
    </xf>
    <xf numFmtId="0" fontId="2" fillId="116" borderId="0" xfId="0" applyFont="1" applyFill="1" applyBorder="1" applyAlignment="1">
      <alignment horizontal="center"/>
    </xf>
    <xf numFmtId="0" fontId="2" fillId="116" borderId="29" xfId="0" applyFont="1" applyFill="1" applyBorder="1" applyAlignment="1">
      <alignment horizontal="center"/>
    </xf>
    <xf numFmtId="164" fontId="24" fillId="188" borderId="27" xfId="0" applyNumberFormat="1" applyFont="1" applyFill="1" applyBorder="1" applyAlignment="1">
      <alignment horizontal="center"/>
    </xf>
    <xf numFmtId="164" fontId="24" fillId="188" borderId="28" xfId="0" applyNumberFormat="1" applyFont="1" applyFill="1" applyBorder="1" applyAlignment="1">
      <alignment horizontal="center"/>
    </xf>
    <xf numFmtId="164" fontId="24" fillId="188" borderId="32" xfId="0" applyNumberFormat="1" applyFont="1" applyFill="1" applyBorder="1" applyAlignment="1">
      <alignment horizontal="center"/>
    </xf>
    <xf numFmtId="164" fontId="24" fillId="188" borderId="33" xfId="0" applyNumberFormat="1" applyFont="1" applyFill="1" applyBorder="1" applyAlignment="1">
      <alignment horizontal="center"/>
    </xf>
    <xf numFmtId="164" fontId="25" fillId="188" borderId="0" xfId="0" applyNumberFormat="1" applyFont="1" applyFill="1" applyBorder="1" applyAlignment="1">
      <alignment horizontal="center"/>
    </xf>
    <xf numFmtId="164" fontId="25" fillId="188" borderId="30" xfId="0" applyNumberFormat="1" applyFont="1" applyFill="1" applyBorder="1" applyAlignment="1">
      <alignment horizontal="center"/>
    </xf>
    <xf numFmtId="164" fontId="25" fillId="188" borderId="32" xfId="0" applyNumberFormat="1" applyFont="1" applyFill="1" applyBorder="1" applyAlignment="1">
      <alignment horizontal="center"/>
    </xf>
    <xf numFmtId="164" fontId="25" fillId="188" borderId="33" xfId="0" applyNumberFormat="1" applyFont="1" applyFill="1" applyBorder="1" applyAlignment="1">
      <alignment horizontal="center"/>
    </xf>
    <xf numFmtId="0" fontId="18" fillId="187" borderId="29" xfId="0" applyFont="1" applyFill="1" applyBorder="1" applyAlignment="1">
      <alignment horizontal="center"/>
    </xf>
    <xf numFmtId="0" fontId="1" fillId="187" borderId="0" xfId="0" applyFont="1" applyFill="1" applyBorder="1" applyAlignment="1">
      <alignment horizontal="center"/>
    </xf>
    <xf numFmtId="0" fontId="1" fillId="187" borderId="29" xfId="0" applyFont="1" applyFill="1" applyBorder="1" applyAlignment="1">
      <alignment horizontal="center"/>
    </xf>
    <xf numFmtId="164" fontId="1" fillId="187" borderId="0" xfId="0" applyNumberFormat="1" applyFont="1" applyFill="1" applyBorder="1" applyAlignment="1">
      <alignment horizontal="center"/>
    </xf>
    <xf numFmtId="164" fontId="1" fillId="187" borderId="30" xfId="0" applyNumberFormat="1" applyFont="1" applyFill="1" applyBorder="1" applyAlignment="1">
      <alignment horizontal="center"/>
    </xf>
    <xf numFmtId="0" fontId="18" fillId="188" borderId="29" xfId="0" applyFont="1" applyFill="1" applyBorder="1" applyAlignment="1">
      <alignment horizontal="center"/>
    </xf>
    <xf numFmtId="0" fontId="1" fillId="188" borderId="0" xfId="0" applyFont="1" applyFill="1" applyBorder="1" applyAlignment="1">
      <alignment horizontal="center"/>
    </xf>
    <xf numFmtId="0" fontId="1" fillId="188" borderId="29" xfId="0" applyFont="1" applyFill="1" applyBorder="1" applyAlignment="1">
      <alignment horizontal="center"/>
    </xf>
    <xf numFmtId="164" fontId="1" fillId="188" borderId="0" xfId="0" applyNumberFormat="1" applyFont="1" applyFill="1" applyBorder="1" applyAlignment="1">
      <alignment horizontal="center"/>
    </xf>
    <xf numFmtId="164" fontId="1" fillId="188" borderId="30" xfId="0" applyNumberFormat="1" applyFont="1" applyFill="1" applyBorder="1" applyAlignment="1">
      <alignment horizontal="center"/>
    </xf>
    <xf numFmtId="0" fontId="16" fillId="3" borderId="29" xfId="0" applyFont="1" applyFill="1" applyBorder="1" applyAlignment="1">
      <alignment horizontal="center" wrapText="1"/>
    </xf>
    <xf numFmtId="0" fontId="17" fillId="3" borderId="0" xfId="0" applyFont="1" applyFill="1" applyBorder="1" applyAlignment="1">
      <alignment horizontal="center" wrapText="1"/>
    </xf>
    <xf numFmtId="0" fontId="17" fillId="3" borderId="29" xfId="0" applyFont="1" applyFill="1" applyBorder="1" applyAlignment="1">
      <alignment horizontal="center" wrapText="1"/>
    </xf>
    <xf numFmtId="164" fontId="20" fillId="187" borderId="27" xfId="0" applyNumberFormat="1" applyFont="1" applyFill="1" applyBorder="1" applyAlignment="1">
      <alignment horizontal="center"/>
    </xf>
    <xf numFmtId="164" fontId="20" fillId="187" borderId="28" xfId="0" applyNumberFormat="1" applyFont="1" applyFill="1" applyBorder="1" applyAlignment="1">
      <alignment horizontal="center"/>
    </xf>
    <xf numFmtId="164" fontId="16" fillId="117" borderId="29" xfId="0" applyNumberFormat="1" applyFont="1" applyFill="1" applyBorder="1" applyAlignment="1">
      <alignment horizontal="center" wrapText="1"/>
    </xf>
    <xf numFmtId="164" fontId="17" fillId="117" borderId="0" xfId="0" applyNumberFormat="1" applyFont="1" applyFill="1" applyBorder="1" applyAlignment="1">
      <alignment horizontal="center" wrapText="1"/>
    </xf>
    <xf numFmtId="164" fontId="17" fillId="117" borderId="29" xfId="0" applyNumberFormat="1" applyFont="1" applyFill="1" applyBorder="1" applyAlignment="1">
      <alignment horizontal="center" wrapText="1"/>
    </xf>
    <xf numFmtId="164" fontId="25" fillId="188" borderId="27" xfId="0" applyNumberFormat="1" applyFont="1" applyFill="1" applyBorder="1" applyAlignment="1">
      <alignment horizontal="center"/>
    </xf>
    <xf numFmtId="164" fontId="25" fillId="188" borderId="28" xfId="0" applyNumberFormat="1" applyFont="1" applyFill="1" applyBorder="1" applyAlignment="1">
      <alignment horizontal="center"/>
    </xf>
    <xf numFmtId="0" fontId="11" fillId="123" borderId="0" xfId="0" applyFont="1" applyFill="1" applyBorder="1" applyAlignment="1">
      <alignment horizontal="center"/>
    </xf>
    <xf numFmtId="0" fontId="0" fillId="123" borderId="0" xfId="0" applyFill="1" applyBorder="1" applyAlignment="1">
      <alignment horizontal="center"/>
    </xf>
    <xf numFmtId="0" fontId="12" fillId="116" borderId="0" xfId="0" applyFont="1" applyFill="1" applyBorder="1" applyAlignment="1">
      <alignment horizontal="center"/>
    </xf>
    <xf numFmtId="0" fontId="0" fillId="116" borderId="0" xfId="0" applyFill="1" applyBorder="1" applyAlignment="1">
      <alignment horizontal="center"/>
    </xf>
    <xf numFmtId="0" fontId="0" fillId="187" borderId="26" xfId="0" applyFill="1" applyBorder="1" applyAlignment="1">
      <alignment horizontal="center"/>
    </xf>
    <xf numFmtId="0" fontId="0" fillId="187" borderId="27" xfId="0" applyFill="1" applyBorder="1" applyAlignment="1">
      <alignment horizontal="center"/>
    </xf>
    <xf numFmtId="0" fontId="0" fillId="187" borderId="28" xfId="0" applyFill="1" applyBorder="1" applyAlignment="1">
      <alignment horizontal="center"/>
    </xf>
    <xf numFmtId="0" fontId="0" fillId="188" borderId="26" xfId="0" applyFill="1" applyBorder="1" applyAlignment="1">
      <alignment horizontal="center"/>
    </xf>
    <xf numFmtId="0" fontId="0" fillId="188" borderId="27" xfId="0" applyFill="1" applyBorder="1" applyAlignment="1">
      <alignment horizontal="center"/>
    </xf>
    <xf numFmtId="0" fontId="0" fillId="188" borderId="28" xfId="0" applyFill="1" applyBorder="1" applyAlignment="1">
      <alignment horizontal="center"/>
    </xf>
    <xf numFmtId="164" fontId="9" fillId="20" borderId="0" xfId="0" applyNumberFormat="1" applyFont="1" applyFill="1" applyBorder="1" applyAlignment="1">
      <alignment horizontal="center"/>
    </xf>
    <xf numFmtId="164" fontId="9" fillId="20" borderId="9" xfId="0" applyNumberFormat="1" applyFont="1" applyFill="1" applyBorder="1" applyAlignment="1">
      <alignment horizontal="center"/>
    </xf>
    <xf numFmtId="164" fontId="9" fillId="20" borderId="11" xfId="0" applyNumberFormat="1" applyFont="1" applyFill="1" applyBorder="1" applyAlignment="1">
      <alignment horizontal="center"/>
    </xf>
    <xf numFmtId="164" fontId="9" fillId="20" borderId="12" xfId="0" applyNumberFormat="1" applyFont="1" applyFill="1" applyBorder="1" applyAlignment="1">
      <alignment horizontal="center"/>
    </xf>
    <xf numFmtId="0" fontId="10" fillId="185" borderId="8" xfId="0" applyFont="1" applyFill="1" applyBorder="1" applyAlignment="1">
      <alignment horizontal="center"/>
    </xf>
    <xf numFmtId="0" fontId="0" fillId="185" borderId="0" xfId="0" applyFill="1" applyBorder="1" applyAlignment="1">
      <alignment horizontal="center"/>
    </xf>
    <xf numFmtId="0" fontId="0" fillId="185" borderId="10" xfId="0" applyFill="1" applyBorder="1" applyAlignment="1">
      <alignment horizontal="center"/>
    </xf>
    <xf numFmtId="0" fontId="0" fillId="185" borderId="11" xfId="0" applyFill="1" applyBorder="1" applyAlignment="1">
      <alignment horizontal="center"/>
    </xf>
    <xf numFmtId="164" fontId="9" fillId="185" borderId="0" xfId="0" applyNumberFormat="1" applyFont="1" applyFill="1" applyBorder="1" applyAlignment="1">
      <alignment horizontal="center"/>
    </xf>
    <xf numFmtId="164" fontId="9" fillId="185" borderId="9" xfId="0" applyNumberFormat="1" applyFont="1" applyFill="1" applyBorder="1" applyAlignment="1">
      <alignment horizontal="center"/>
    </xf>
    <xf numFmtId="164" fontId="9" fillId="185" borderId="11" xfId="0" applyNumberFormat="1" applyFont="1" applyFill="1" applyBorder="1" applyAlignment="1">
      <alignment horizontal="center"/>
    </xf>
    <xf numFmtId="164" fontId="9" fillId="185" borderId="12" xfId="0" applyNumberFormat="1" applyFont="1" applyFill="1" applyBorder="1" applyAlignment="1">
      <alignment horizontal="center"/>
    </xf>
    <xf numFmtId="0" fontId="11" fillId="49" borderId="0" xfId="0" applyFont="1" applyFill="1" applyBorder="1" applyAlignment="1">
      <alignment horizontal="center"/>
    </xf>
    <xf numFmtId="0" fontId="0" fillId="49" borderId="0" xfId="0" applyFill="1" applyBorder="1" applyAlignment="1">
      <alignment horizontal="center"/>
    </xf>
    <xf numFmtId="0" fontId="12" fillId="4" borderId="0" xfId="0" applyFon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186" borderId="48" xfId="0" applyFill="1" applyBorder="1" applyAlignment="1">
      <alignment horizontal="center"/>
    </xf>
    <xf numFmtId="0" fontId="0" fillId="186" borderId="49" xfId="0" applyFill="1" applyBorder="1" applyAlignment="1">
      <alignment horizontal="center"/>
    </xf>
    <xf numFmtId="0" fontId="0" fillId="186" borderId="50" xfId="0" applyFill="1" applyBorder="1" applyAlignment="1">
      <alignment horizontal="center"/>
    </xf>
    <xf numFmtId="0" fontId="15" fillId="49" borderId="51" xfId="0" applyFont="1" applyFill="1" applyBorder="1" applyAlignment="1">
      <alignment horizontal="center"/>
    </xf>
    <xf numFmtId="0" fontId="2" fillId="49" borderId="0" xfId="0" applyFont="1" applyFill="1" applyBorder="1" applyAlignment="1">
      <alignment horizontal="center"/>
    </xf>
    <xf numFmtId="0" fontId="2" fillId="49" borderId="51" xfId="0" applyFont="1" applyFill="1" applyBorder="1" applyAlignment="1">
      <alignment horizontal="center"/>
    </xf>
    <xf numFmtId="164" fontId="23" fillId="74" borderId="49" xfId="0" applyNumberFormat="1" applyFont="1" applyFill="1" applyBorder="1" applyAlignment="1">
      <alignment horizontal="center"/>
    </xf>
    <xf numFmtId="164" fontId="23" fillId="74" borderId="50" xfId="0" applyNumberFormat="1" applyFont="1" applyFill="1" applyBorder="1" applyAlignment="1">
      <alignment horizontal="center"/>
    </xf>
    <xf numFmtId="164" fontId="23" fillId="74" borderId="54" xfId="0" applyNumberFormat="1" applyFont="1" applyFill="1" applyBorder="1" applyAlignment="1">
      <alignment horizontal="center"/>
    </xf>
    <xf numFmtId="164" fontId="23" fillId="74" borderId="55" xfId="0" applyNumberFormat="1" applyFont="1" applyFill="1" applyBorder="1" applyAlignment="1">
      <alignment horizontal="center"/>
    </xf>
    <xf numFmtId="0" fontId="15" fillId="4" borderId="51" xfId="0" applyFont="1" applyFill="1" applyBorder="1" applyAlignment="1">
      <alignment horizontal="center"/>
    </xf>
    <xf numFmtId="0" fontId="2" fillId="4" borderId="0" xfId="0" applyFont="1" applyFill="1" applyBorder="1" applyAlignment="1">
      <alignment horizontal="center"/>
    </xf>
    <xf numFmtId="0" fontId="2" fillId="4" borderId="51" xfId="0" applyFont="1" applyFill="1" applyBorder="1" applyAlignment="1">
      <alignment horizontal="center"/>
    </xf>
    <xf numFmtId="164" fontId="13" fillId="186" borderId="49" xfId="0" applyNumberFormat="1" applyFont="1" applyFill="1" applyBorder="1" applyAlignment="1">
      <alignment horizontal="center"/>
    </xf>
    <xf numFmtId="164" fontId="13" fillId="186" borderId="50" xfId="0" applyNumberFormat="1" applyFont="1" applyFill="1" applyBorder="1" applyAlignment="1">
      <alignment horizontal="center"/>
    </xf>
    <xf numFmtId="164" fontId="13" fillId="186" borderId="54" xfId="0" applyNumberFormat="1" applyFont="1" applyFill="1" applyBorder="1" applyAlignment="1">
      <alignment horizontal="center"/>
    </xf>
    <xf numFmtId="164" fontId="13" fillId="186" borderId="55" xfId="0" applyNumberFormat="1" applyFont="1" applyFill="1" applyBorder="1" applyAlignment="1">
      <alignment horizontal="center"/>
    </xf>
    <xf numFmtId="0" fontId="0" fillId="74" borderId="48" xfId="0" applyFill="1" applyBorder="1" applyAlignment="1">
      <alignment horizontal="center"/>
    </xf>
    <xf numFmtId="0" fontId="0" fillId="74" borderId="49" xfId="0" applyFill="1" applyBorder="1" applyAlignment="1">
      <alignment horizontal="center"/>
    </xf>
    <xf numFmtId="0" fontId="0" fillId="74" borderId="50" xfId="0" applyFill="1" applyBorder="1" applyAlignment="1">
      <alignment horizontal="center"/>
    </xf>
    <xf numFmtId="0" fontId="18" fillId="74" borderId="51" xfId="0" applyFont="1" applyFill="1" applyBorder="1" applyAlignment="1">
      <alignment horizontal="center"/>
    </xf>
    <xf numFmtId="0" fontId="1" fillId="74" borderId="0" xfId="0" applyFont="1" applyFill="1" applyBorder="1" applyAlignment="1">
      <alignment horizontal="center"/>
    </xf>
    <xf numFmtId="0" fontId="1" fillId="74" borderId="51" xfId="0" applyFont="1" applyFill="1" applyBorder="1" applyAlignment="1">
      <alignment horizontal="center"/>
    </xf>
    <xf numFmtId="0" fontId="1" fillId="74" borderId="52" xfId="0" applyFont="1" applyFill="1" applyBorder="1" applyAlignment="1">
      <alignment horizontal="center"/>
    </xf>
    <xf numFmtId="0" fontId="18" fillId="186" borderId="51" xfId="0" applyFont="1" applyFill="1" applyBorder="1" applyAlignment="1">
      <alignment horizontal="center"/>
    </xf>
    <xf numFmtId="0" fontId="1" fillId="186" borderId="0" xfId="0" applyFont="1" applyFill="1" applyBorder="1" applyAlignment="1">
      <alignment horizontal="center"/>
    </xf>
    <xf numFmtId="0" fontId="1" fillId="186" borderId="51" xfId="0" applyFont="1" applyFill="1" applyBorder="1" applyAlignment="1">
      <alignment horizontal="center"/>
    </xf>
    <xf numFmtId="0" fontId="1" fillId="186" borderId="52" xfId="0" applyFont="1" applyFill="1" applyBorder="1" applyAlignment="1">
      <alignment horizontal="center"/>
    </xf>
    <xf numFmtId="0" fontId="16" fillId="49" borderId="51" xfId="0" applyFont="1" applyFill="1" applyBorder="1" applyAlignment="1">
      <alignment horizontal="center" wrapText="1"/>
    </xf>
    <xf numFmtId="0" fontId="17" fillId="49" borderId="0" xfId="0" applyFont="1" applyFill="1" applyBorder="1" applyAlignment="1">
      <alignment horizontal="center" wrapText="1"/>
    </xf>
    <xf numFmtId="0" fontId="17" fillId="49" borderId="51" xfId="0" applyFont="1" applyFill="1" applyBorder="1" applyAlignment="1">
      <alignment horizontal="center" wrapText="1"/>
    </xf>
    <xf numFmtId="0" fontId="15" fillId="2" borderId="8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8" fillId="185" borderId="6" xfId="0" applyFont="1" applyFill="1" applyBorder="1" applyAlignment="1">
      <alignment horizontal="center"/>
    </xf>
    <xf numFmtId="0" fontId="8" fillId="185" borderId="7" xfId="0" applyFont="1" applyFill="1" applyBorder="1" applyAlignment="1">
      <alignment horizontal="center"/>
    </xf>
    <xf numFmtId="0" fontId="8" fillId="185" borderId="11" xfId="0" applyFont="1" applyFill="1" applyBorder="1" applyAlignment="1">
      <alignment horizontal="center"/>
    </xf>
    <xf numFmtId="0" fontId="8" fillId="185" borderId="12" xfId="0" applyFont="1" applyFill="1" applyBorder="1" applyAlignment="1">
      <alignment horizontal="center"/>
    </xf>
    <xf numFmtId="164" fontId="2" fillId="20" borderId="6" xfId="0" applyNumberFormat="1" applyFont="1" applyFill="1" applyBorder="1" applyAlignment="1">
      <alignment horizontal="center"/>
    </xf>
    <xf numFmtId="164" fontId="2" fillId="20" borderId="7" xfId="0" applyNumberFormat="1" applyFont="1" applyFill="1" applyBorder="1" applyAlignment="1">
      <alignment horizontal="center"/>
    </xf>
    <xf numFmtId="164" fontId="2" fillId="20" borderId="11" xfId="0" applyNumberFormat="1" applyFont="1" applyFill="1" applyBorder="1" applyAlignment="1">
      <alignment horizontal="center"/>
    </xf>
    <xf numFmtId="164" fontId="2" fillId="20" borderId="12" xfId="0" applyNumberFormat="1" applyFont="1" applyFill="1" applyBorder="1" applyAlignment="1">
      <alignment horizontal="center"/>
    </xf>
    <xf numFmtId="0" fontId="10" fillId="20" borderId="8" xfId="0" applyFont="1" applyFill="1" applyBorder="1" applyAlignment="1">
      <alignment horizontal="center"/>
    </xf>
    <xf numFmtId="0" fontId="0" fillId="20" borderId="0" xfId="0" applyFill="1" applyBorder="1" applyAlignment="1">
      <alignment horizontal="center"/>
    </xf>
    <xf numFmtId="0" fontId="0" fillId="20" borderId="10" xfId="0" applyFill="1" applyBorder="1" applyAlignment="1">
      <alignment horizontal="center"/>
    </xf>
    <xf numFmtId="0" fontId="0" fillId="20" borderId="11" xfId="0" applyFill="1" applyBorder="1" applyAlignment="1">
      <alignment horizontal="center"/>
    </xf>
    <xf numFmtId="0" fontId="18" fillId="20" borderId="8" xfId="0" applyFont="1" applyFill="1" applyBorder="1" applyAlignment="1">
      <alignment horizontal="center"/>
    </xf>
    <xf numFmtId="0" fontId="1" fillId="20" borderId="0" xfId="0" applyFont="1" applyFill="1" applyBorder="1" applyAlignment="1">
      <alignment horizontal="center"/>
    </xf>
    <xf numFmtId="0" fontId="1" fillId="20" borderId="8" xfId="0" applyFont="1" applyFill="1" applyBorder="1" applyAlignment="1">
      <alignment horizontal="center"/>
    </xf>
    <xf numFmtId="0" fontId="16" fillId="2" borderId="8" xfId="0" applyFont="1" applyFill="1" applyBorder="1" applyAlignment="1">
      <alignment horizontal="center" wrapText="1"/>
    </xf>
    <xf numFmtId="0" fontId="17" fillId="2" borderId="0" xfId="0" applyFont="1" applyFill="1" applyBorder="1" applyAlignment="1">
      <alignment horizontal="center" wrapText="1"/>
    </xf>
    <xf numFmtId="0" fontId="17" fillId="2" borderId="8" xfId="0" applyFont="1" applyFill="1" applyBorder="1" applyAlignment="1">
      <alignment horizontal="center" wrapText="1"/>
    </xf>
    <xf numFmtId="0" fontId="8" fillId="20" borderId="6" xfId="0" applyFont="1" applyFill="1" applyBorder="1" applyAlignment="1">
      <alignment horizontal="center"/>
    </xf>
    <xf numFmtId="0" fontId="8" fillId="20" borderId="7" xfId="0" applyFont="1" applyFill="1" applyBorder="1" applyAlignment="1">
      <alignment horizontal="center"/>
    </xf>
    <xf numFmtId="0" fontId="8" fillId="20" borderId="11" xfId="0" applyFont="1" applyFill="1" applyBorder="1" applyAlignment="1">
      <alignment horizontal="center"/>
    </xf>
    <xf numFmtId="0" fontId="8" fillId="20" borderId="12" xfId="0" applyFont="1" applyFill="1" applyBorder="1" applyAlignment="1">
      <alignment horizontal="center"/>
    </xf>
    <xf numFmtId="0" fontId="16" fillId="50" borderId="8" xfId="0" applyFont="1" applyFill="1" applyBorder="1" applyAlignment="1">
      <alignment horizontal="center" wrapText="1"/>
    </xf>
    <xf numFmtId="0" fontId="17" fillId="50" borderId="0" xfId="0" applyFont="1" applyFill="1" applyBorder="1" applyAlignment="1">
      <alignment horizontal="center" wrapText="1"/>
    </xf>
    <xf numFmtId="0" fontId="17" fillId="50" borderId="8" xfId="0" applyFont="1" applyFill="1" applyBorder="1" applyAlignment="1">
      <alignment horizontal="center" wrapText="1"/>
    </xf>
    <xf numFmtId="0" fontId="15" fillId="50" borderId="8" xfId="0" applyFont="1" applyFill="1" applyBorder="1" applyAlignment="1">
      <alignment horizontal="center"/>
    </xf>
    <xf numFmtId="0" fontId="2" fillId="50" borderId="0" xfId="0" applyFont="1" applyFill="1" applyBorder="1" applyAlignment="1">
      <alignment horizontal="center"/>
    </xf>
    <xf numFmtId="0" fontId="2" fillId="50" borderId="8" xfId="0" applyFont="1" applyFill="1" applyBorder="1" applyAlignment="1">
      <alignment horizontal="center"/>
    </xf>
    <xf numFmtId="164" fontId="2" fillId="185" borderId="6" xfId="0" applyNumberFormat="1" applyFont="1" applyFill="1" applyBorder="1" applyAlignment="1">
      <alignment horizontal="center"/>
    </xf>
    <xf numFmtId="164" fontId="2" fillId="185" borderId="7" xfId="0" applyNumberFormat="1" applyFont="1" applyFill="1" applyBorder="1" applyAlignment="1">
      <alignment horizontal="center"/>
    </xf>
    <xf numFmtId="164" fontId="2" fillId="185" borderId="11" xfId="0" applyNumberFormat="1" applyFont="1" applyFill="1" applyBorder="1" applyAlignment="1">
      <alignment horizontal="center"/>
    </xf>
    <xf numFmtId="164" fontId="2" fillId="185" borderId="12" xfId="0" applyNumberFormat="1" applyFont="1" applyFill="1" applyBorder="1" applyAlignment="1">
      <alignment horizontal="center"/>
    </xf>
    <xf numFmtId="0" fontId="18" fillId="185" borderId="8" xfId="0" applyFont="1" applyFill="1" applyBorder="1" applyAlignment="1">
      <alignment horizontal="center"/>
    </xf>
    <xf numFmtId="0" fontId="1" fillId="185" borderId="0" xfId="0" applyFont="1" applyFill="1" applyBorder="1" applyAlignment="1">
      <alignment horizontal="center"/>
    </xf>
    <xf numFmtId="0" fontId="1" fillId="185" borderId="8" xfId="0" applyFont="1" applyFill="1" applyBorder="1" applyAlignment="1">
      <alignment horizontal="center"/>
    </xf>
    <xf numFmtId="164" fontId="1" fillId="185" borderId="0" xfId="0" applyNumberFormat="1" applyFont="1" applyFill="1" applyBorder="1" applyAlignment="1">
      <alignment horizontal="center"/>
    </xf>
    <xf numFmtId="164" fontId="1" fillId="185" borderId="9" xfId="0" applyNumberFormat="1" applyFont="1" applyFill="1" applyBorder="1" applyAlignment="1">
      <alignment horizontal="center"/>
    </xf>
    <xf numFmtId="164" fontId="1" fillId="20" borderId="0" xfId="0" applyNumberFormat="1" applyFont="1" applyFill="1" applyBorder="1" applyAlignment="1">
      <alignment horizontal="center"/>
    </xf>
    <xf numFmtId="164" fontId="1" fillId="20" borderId="9" xfId="0" applyNumberFormat="1" applyFont="1" applyFill="1" applyBorder="1" applyAlignment="1">
      <alignment horizontal="center"/>
    </xf>
    <xf numFmtId="0" fontId="31" fillId="5" borderId="25" xfId="0" applyFont="1" applyFill="1" applyBorder="1" applyAlignment="1">
      <alignment horizontal="center" wrapText="1"/>
    </xf>
    <xf numFmtId="0" fontId="15" fillId="5" borderId="25" xfId="0" applyFont="1" applyFill="1" applyBorder="1" applyAlignment="1">
      <alignment horizontal="center" wrapText="1"/>
    </xf>
    <xf numFmtId="0" fontId="15" fillId="5" borderId="0" xfId="0" applyFont="1" applyFill="1" applyBorder="1" applyAlignment="1">
      <alignment horizontal="center" wrapText="1"/>
    </xf>
    <xf numFmtId="0" fontId="0" fillId="20" borderId="5" xfId="0" applyFill="1" applyBorder="1" applyAlignment="1">
      <alignment horizontal="center"/>
    </xf>
    <xf numFmtId="0" fontId="0" fillId="20" borderId="6" xfId="0" applyFill="1" applyBorder="1" applyAlignment="1">
      <alignment horizontal="center"/>
    </xf>
    <xf numFmtId="0" fontId="0" fillId="20" borderId="7" xfId="0" applyFill="1" applyBorder="1" applyAlignment="1">
      <alignment horizontal="center"/>
    </xf>
    <xf numFmtId="0" fontId="0" fillId="185" borderId="5" xfId="0" applyFill="1" applyBorder="1" applyAlignment="1">
      <alignment horizontal="center"/>
    </xf>
    <xf numFmtId="0" fontId="0" fillId="185" borderId="6" xfId="0" applyFill="1" applyBorder="1" applyAlignment="1">
      <alignment horizontal="center"/>
    </xf>
    <xf numFmtId="0" fontId="0" fillId="185" borderId="7" xfId="0" applyFill="1" applyBorder="1" applyAlignment="1">
      <alignment horizontal="center"/>
    </xf>
    <xf numFmtId="164" fontId="16" fillId="4" borderId="51" xfId="0" applyNumberFormat="1" applyFont="1" applyFill="1" applyBorder="1" applyAlignment="1">
      <alignment horizontal="center" wrapText="1"/>
    </xf>
    <xf numFmtId="164" fontId="17" fillId="4" borderId="0" xfId="0" applyNumberFormat="1" applyFont="1" applyFill="1" applyBorder="1" applyAlignment="1">
      <alignment horizontal="center" wrapText="1"/>
    </xf>
    <xf numFmtId="164" fontId="17" fillId="4" borderId="51" xfId="0" applyNumberFormat="1" applyFont="1" applyFill="1" applyBorder="1" applyAlignment="1">
      <alignment horizontal="center" wrapText="1"/>
    </xf>
    <xf numFmtId="164" fontId="22" fillId="186" borderId="49" xfId="0" applyNumberFormat="1" applyFont="1" applyFill="1" applyBorder="1" applyAlignment="1">
      <alignment horizontal="center"/>
    </xf>
    <xf numFmtId="164" fontId="22" fillId="186" borderId="50" xfId="0" applyNumberFormat="1" applyFont="1" applyFill="1" applyBorder="1" applyAlignment="1">
      <alignment horizontal="center"/>
    </xf>
    <xf numFmtId="164" fontId="22" fillId="186" borderId="54" xfId="0" applyNumberFormat="1" applyFont="1" applyFill="1" applyBorder="1" applyAlignment="1">
      <alignment horizontal="center"/>
    </xf>
    <xf numFmtId="164" fontId="22" fillId="186" borderId="55" xfId="0" applyNumberFormat="1" applyFont="1" applyFill="1" applyBorder="1" applyAlignment="1">
      <alignment horizontal="center"/>
    </xf>
    <xf numFmtId="0" fontId="21" fillId="74" borderId="51" xfId="0" applyFont="1" applyFill="1" applyBorder="1" applyAlignment="1">
      <alignment horizontal="center"/>
    </xf>
    <xf numFmtId="0" fontId="22" fillId="74" borderId="0" xfId="0" applyFont="1" applyFill="1" applyBorder="1" applyAlignment="1">
      <alignment horizontal="center"/>
    </xf>
    <xf numFmtId="0" fontId="22" fillId="74" borderId="53" xfId="0" applyFont="1" applyFill="1" applyBorder="1" applyAlignment="1">
      <alignment horizontal="center"/>
    </xf>
    <xf numFmtId="0" fontId="22" fillId="74" borderId="54" xfId="0" applyFont="1" applyFill="1" applyBorder="1" applyAlignment="1">
      <alignment horizontal="center"/>
    </xf>
    <xf numFmtId="164" fontId="22" fillId="74" borderId="0" xfId="0" applyNumberFormat="1" applyFont="1" applyFill="1" applyBorder="1" applyAlignment="1">
      <alignment horizontal="center"/>
    </xf>
    <xf numFmtId="164" fontId="22" fillId="74" borderId="52" xfId="0" applyNumberFormat="1" applyFont="1" applyFill="1" applyBorder="1" applyAlignment="1">
      <alignment horizontal="center"/>
    </xf>
    <xf numFmtId="164" fontId="22" fillId="74" borderId="54" xfId="0" applyNumberFormat="1" applyFont="1" applyFill="1" applyBorder="1" applyAlignment="1">
      <alignment horizontal="center"/>
    </xf>
    <xf numFmtId="164" fontId="22" fillId="74" borderId="55" xfId="0" applyNumberFormat="1" applyFont="1" applyFill="1" applyBorder="1" applyAlignment="1">
      <alignment horizontal="center"/>
    </xf>
    <xf numFmtId="0" fontId="21" fillId="186" borderId="51" xfId="0" applyFont="1" applyFill="1" applyBorder="1" applyAlignment="1">
      <alignment horizontal="center"/>
    </xf>
    <xf numFmtId="0" fontId="22" fillId="186" borderId="0" xfId="0" applyFont="1" applyFill="1" applyBorder="1" applyAlignment="1">
      <alignment horizontal="center"/>
    </xf>
    <xf numFmtId="0" fontId="22" fillId="186" borderId="53" xfId="0" applyFont="1" applyFill="1" applyBorder="1" applyAlignment="1">
      <alignment horizontal="center"/>
    </xf>
    <xf numFmtId="0" fontId="22" fillId="186" borderId="54" xfId="0" applyFont="1" applyFill="1" applyBorder="1" applyAlignment="1">
      <alignment horizontal="center"/>
    </xf>
    <xf numFmtId="164" fontId="22" fillId="186" borderId="0" xfId="0" applyNumberFormat="1" applyFont="1" applyFill="1" applyBorder="1" applyAlignment="1">
      <alignment horizontal="center"/>
    </xf>
    <xf numFmtId="164" fontId="22" fillId="186" borderId="52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12" fillId="50" borderId="0" xfId="0" applyFont="1" applyFill="1" applyBorder="1" applyAlignment="1">
      <alignment horizontal="center"/>
    </xf>
    <xf numFmtId="0" fontId="0" fillId="50" borderId="0" xfId="0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3" fillId="0" borderId="44" xfId="0" applyFont="1" applyBorder="1" applyAlignment="1">
      <alignment horizontal="center"/>
    </xf>
    <xf numFmtId="0" fontId="13" fillId="0" borderId="45" xfId="0" applyFont="1" applyBorder="1" applyAlignment="1">
      <alignment horizontal="center"/>
    </xf>
    <xf numFmtId="0" fontId="13" fillId="0" borderId="46" xfId="0" applyFont="1" applyBorder="1" applyAlignment="1">
      <alignment horizontal="center"/>
    </xf>
    <xf numFmtId="0" fontId="13" fillId="0" borderId="47" xfId="0" applyFont="1" applyBorder="1" applyAlignment="1">
      <alignment horizontal="center"/>
    </xf>
    <xf numFmtId="164" fontId="22" fillId="74" borderId="49" xfId="0" applyNumberFormat="1" applyFont="1" applyFill="1" applyBorder="1" applyAlignment="1">
      <alignment horizontal="center"/>
    </xf>
    <xf numFmtId="164" fontId="22" fillId="74" borderId="50" xfId="0" applyNumberFormat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84B4E0"/>
      <color rgb="FF151414"/>
      <color rgb="FF181616"/>
      <color rgb="FF1A1818"/>
      <color rgb="FF1E1C1C"/>
      <color rgb="FF222020"/>
      <color rgb="FF252323"/>
      <color rgb="FF2B2929"/>
      <color rgb="FF383434"/>
      <color rgb="FF433F3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4"/>
  <sheetViews>
    <sheetView tabSelected="1" workbookViewId="0">
      <selection activeCell="L23" sqref="L23"/>
    </sheetView>
  </sheetViews>
  <sheetFormatPr defaultRowHeight="15" x14ac:dyDescent="0.25"/>
  <sheetData>
    <row r="1" spans="1:20" ht="15.75" thickBot="1" x14ac:dyDescent="0.3">
      <c r="A1" s="224"/>
      <c r="B1" s="225"/>
      <c r="C1" s="226"/>
      <c r="D1" s="227"/>
      <c r="E1" s="228"/>
      <c r="F1" s="229"/>
      <c r="G1" s="230"/>
      <c r="H1" s="231"/>
      <c r="I1" s="232"/>
      <c r="J1" s="233"/>
      <c r="K1" s="234"/>
      <c r="L1" s="235"/>
      <c r="M1" s="236"/>
      <c r="N1" s="237"/>
      <c r="O1" s="238"/>
      <c r="P1" s="240"/>
      <c r="Q1" s="241"/>
      <c r="R1" s="242"/>
      <c r="S1" s="243"/>
      <c r="T1" s="244"/>
    </row>
    <row r="2" spans="1:20" ht="15.75" customHeight="1" thickTop="1" x14ac:dyDescent="0.25">
      <c r="A2" s="225"/>
      <c r="B2" s="457" t="s">
        <v>7</v>
      </c>
      <c r="C2" s="458"/>
      <c r="D2" s="458"/>
      <c r="E2" s="458"/>
      <c r="F2" s="230"/>
      <c r="G2" s="104"/>
      <c r="H2" s="106"/>
      <c r="I2" s="108"/>
      <c r="J2" s="110"/>
      <c r="K2" s="112"/>
      <c r="L2" s="115"/>
      <c r="M2" s="118"/>
      <c r="N2" s="121"/>
      <c r="O2" s="124"/>
      <c r="P2" s="127"/>
      <c r="Q2" s="131"/>
      <c r="R2" s="2"/>
      <c r="S2" s="2"/>
      <c r="T2" s="245"/>
    </row>
    <row r="3" spans="1:20" x14ac:dyDescent="0.25">
      <c r="A3" s="226"/>
      <c r="B3" s="459"/>
      <c r="C3" s="459"/>
      <c r="D3" s="459"/>
      <c r="E3" s="459"/>
      <c r="F3" s="231"/>
      <c r="G3" s="105"/>
      <c r="H3" s="380" t="s">
        <v>8</v>
      </c>
      <c r="I3" s="381"/>
      <c r="J3" s="381"/>
      <c r="K3" s="114"/>
      <c r="L3" s="117"/>
      <c r="M3" s="382" t="s">
        <v>9</v>
      </c>
      <c r="N3" s="383"/>
      <c r="O3" s="383"/>
      <c r="P3" s="130"/>
      <c r="Q3" s="135"/>
      <c r="R3" s="3"/>
      <c r="S3" s="3"/>
      <c r="T3" s="246"/>
    </row>
    <row r="4" spans="1:20" x14ac:dyDescent="0.25">
      <c r="A4" s="227"/>
      <c r="B4" s="459"/>
      <c r="C4" s="459"/>
      <c r="D4" s="459"/>
      <c r="E4" s="459"/>
      <c r="F4" s="232"/>
      <c r="G4" s="107"/>
      <c r="H4" s="381"/>
      <c r="I4" s="381"/>
      <c r="J4" s="381"/>
      <c r="K4" s="117"/>
      <c r="L4" s="120"/>
      <c r="M4" s="383"/>
      <c r="N4" s="383"/>
      <c r="O4" s="383"/>
      <c r="P4" s="134"/>
      <c r="Q4" s="139"/>
      <c r="R4" s="4"/>
      <c r="S4" s="4"/>
      <c r="T4" s="247"/>
    </row>
    <row r="5" spans="1:20" ht="15.75" thickBot="1" x14ac:dyDescent="0.3">
      <c r="A5" s="228"/>
      <c r="B5" s="459"/>
      <c r="C5" s="459"/>
      <c r="D5" s="459"/>
      <c r="E5" s="459"/>
      <c r="F5" s="233"/>
      <c r="G5" s="109"/>
      <c r="H5" s="381"/>
      <c r="I5" s="381"/>
      <c r="J5" s="381"/>
      <c r="K5" s="120"/>
      <c r="L5" s="123"/>
      <c r="M5" s="383"/>
      <c r="N5" s="383"/>
      <c r="O5" s="383"/>
      <c r="P5" s="138"/>
      <c r="Q5" s="142"/>
      <c r="R5" s="5"/>
      <c r="S5" s="5"/>
      <c r="T5" s="248"/>
    </row>
    <row r="6" spans="1:20" ht="16.5" thickTop="1" thickBot="1" x14ac:dyDescent="0.3">
      <c r="A6" s="229"/>
      <c r="B6" s="459"/>
      <c r="C6" s="459"/>
      <c r="D6" s="459"/>
      <c r="E6" s="459"/>
      <c r="F6" s="234"/>
      <c r="G6" s="111"/>
      <c r="H6" s="401"/>
      <c r="I6" s="402"/>
      <c r="J6" s="402"/>
      <c r="K6" s="403"/>
      <c r="L6" s="126"/>
      <c r="M6" s="384"/>
      <c r="N6" s="385"/>
      <c r="O6" s="385"/>
      <c r="P6" s="386"/>
      <c r="Q6" s="144"/>
      <c r="R6" s="6"/>
      <c r="S6" s="6"/>
      <c r="T6" s="249"/>
    </row>
    <row r="7" spans="1:20" ht="15.75" customHeight="1" thickTop="1" x14ac:dyDescent="0.25">
      <c r="A7" s="230"/>
      <c r="B7" s="231"/>
      <c r="C7" s="232"/>
      <c r="D7" s="233"/>
      <c r="E7" s="234"/>
      <c r="F7" s="235"/>
      <c r="G7" s="113"/>
      <c r="H7" s="387" t="s">
        <v>0</v>
      </c>
      <c r="I7" s="388"/>
      <c r="J7" s="390">
        <f>D12+(C34*1.32)</f>
        <v>1.0671832000000001</v>
      </c>
      <c r="K7" s="391"/>
      <c r="L7" s="129"/>
      <c r="M7" s="394" t="s">
        <v>0</v>
      </c>
      <c r="N7" s="395"/>
      <c r="O7" s="397">
        <f>D9-(C35*(-1.32))</f>
        <v>1.0606068</v>
      </c>
      <c r="P7" s="398"/>
      <c r="Q7" s="146"/>
      <c r="R7" s="7"/>
      <c r="S7" s="7"/>
      <c r="T7" s="250"/>
    </row>
    <row r="8" spans="1:20" ht="15.75" thickBot="1" x14ac:dyDescent="0.3">
      <c r="A8" s="231"/>
      <c r="B8" s="232"/>
      <c r="C8" s="233"/>
      <c r="D8" s="234"/>
      <c r="E8" s="235"/>
      <c r="F8" s="236"/>
      <c r="G8" s="116"/>
      <c r="H8" s="389"/>
      <c r="I8" s="388"/>
      <c r="J8" s="392"/>
      <c r="K8" s="393"/>
      <c r="L8" s="133"/>
      <c r="M8" s="396"/>
      <c r="N8" s="395"/>
      <c r="O8" s="399"/>
      <c r="P8" s="400"/>
      <c r="Q8" s="149"/>
      <c r="R8" s="8"/>
      <c r="S8" s="8"/>
      <c r="T8" s="251"/>
    </row>
    <row r="9" spans="1:20" ht="15.75" customHeight="1" thickTop="1" x14ac:dyDescent="0.25">
      <c r="A9" s="232"/>
      <c r="B9" s="491" t="s">
        <v>14</v>
      </c>
      <c r="C9" s="492"/>
      <c r="D9" s="499">
        <v>1.0659000000000001</v>
      </c>
      <c r="E9" s="500"/>
      <c r="F9" s="237"/>
      <c r="G9" s="119"/>
      <c r="H9" s="404" t="s">
        <v>2</v>
      </c>
      <c r="I9" s="405"/>
      <c r="J9" s="405">
        <f>D12</f>
        <v>1.06189</v>
      </c>
      <c r="K9" s="407"/>
      <c r="L9" s="137"/>
      <c r="M9" s="408" t="s">
        <v>2</v>
      </c>
      <c r="N9" s="409"/>
      <c r="O9" s="409">
        <f>D9</f>
        <v>1.0659000000000001</v>
      </c>
      <c r="P9" s="411"/>
      <c r="Q9" s="152"/>
      <c r="R9" s="9"/>
      <c r="S9" s="9"/>
      <c r="T9" s="252"/>
    </row>
    <row r="10" spans="1:20" ht="15.75" thickBot="1" x14ac:dyDescent="0.3">
      <c r="A10" s="233"/>
      <c r="B10" s="493"/>
      <c r="C10" s="494"/>
      <c r="D10" s="501"/>
      <c r="E10" s="502"/>
      <c r="F10" s="238"/>
      <c r="G10" s="122"/>
      <c r="H10" s="406"/>
      <c r="I10" s="405"/>
      <c r="J10" s="405"/>
      <c r="K10" s="407"/>
      <c r="L10" s="141"/>
      <c r="M10" s="410"/>
      <c r="N10" s="409"/>
      <c r="O10" s="409"/>
      <c r="P10" s="411"/>
      <c r="Q10" s="154"/>
      <c r="R10" s="10"/>
      <c r="S10" s="10"/>
      <c r="T10" s="253"/>
    </row>
    <row r="11" spans="1:20" ht="16.5" thickTop="1" thickBot="1" x14ac:dyDescent="0.3">
      <c r="A11" s="234"/>
      <c r="B11" s="235"/>
      <c r="C11" s="236"/>
      <c r="D11" s="237"/>
      <c r="E11" s="238"/>
      <c r="F11" s="239"/>
      <c r="G11" s="125"/>
      <c r="H11" s="412" t="s">
        <v>3</v>
      </c>
      <c r="I11" s="413"/>
      <c r="J11" s="507">
        <f>D12+(C34*2.2)</f>
        <v>1.0707120000000001</v>
      </c>
      <c r="K11" s="508"/>
      <c r="L11" s="302"/>
      <c r="M11" s="466" t="s">
        <v>3</v>
      </c>
      <c r="N11" s="467"/>
      <c r="O11" s="469">
        <f>D9-(C35*(-2.2))</f>
        <v>1.057078</v>
      </c>
      <c r="P11" s="470"/>
      <c r="Q11" s="156"/>
      <c r="R11" s="11"/>
      <c r="S11" s="11"/>
      <c r="T11" s="254"/>
    </row>
    <row r="12" spans="1:20" ht="16.5" thickTop="1" thickBot="1" x14ac:dyDescent="0.3">
      <c r="A12" s="235"/>
      <c r="B12" s="495" t="s">
        <v>15</v>
      </c>
      <c r="C12" s="496"/>
      <c r="D12" s="503">
        <v>1.06189</v>
      </c>
      <c r="E12" s="504"/>
      <c r="F12" s="240"/>
      <c r="G12" s="128"/>
      <c r="H12" s="414"/>
      <c r="I12" s="413"/>
      <c r="J12" s="479"/>
      <c r="K12" s="480"/>
      <c r="L12" s="303"/>
      <c r="M12" s="468"/>
      <c r="N12" s="467"/>
      <c r="O12" s="471"/>
      <c r="P12" s="472"/>
      <c r="Q12" s="158"/>
      <c r="R12" s="12"/>
      <c r="S12" s="12"/>
      <c r="T12" s="255"/>
    </row>
    <row r="13" spans="1:20" ht="16.5" thickTop="1" thickBot="1" x14ac:dyDescent="0.3">
      <c r="A13" s="236"/>
      <c r="B13" s="497"/>
      <c r="C13" s="498"/>
      <c r="D13" s="505"/>
      <c r="E13" s="506"/>
      <c r="F13" s="241"/>
      <c r="G13" s="132"/>
      <c r="H13" s="473" t="s">
        <v>4</v>
      </c>
      <c r="I13" s="474"/>
      <c r="J13" s="477">
        <f>D12+(C34*3)</f>
        <v>1.0739200000000002</v>
      </c>
      <c r="K13" s="478"/>
      <c r="L13" s="148"/>
      <c r="M13" s="481" t="s">
        <v>4</v>
      </c>
      <c r="N13" s="482"/>
      <c r="O13" s="485">
        <f>D9-(C35*(-3))</f>
        <v>1.0538699999999999</v>
      </c>
      <c r="P13" s="486"/>
      <c r="Q13" s="160"/>
      <c r="R13" s="13"/>
      <c r="S13" s="13"/>
      <c r="T13" s="256"/>
    </row>
    <row r="14" spans="1:20" ht="16.5" thickTop="1" thickBot="1" x14ac:dyDescent="0.3">
      <c r="A14" s="237"/>
      <c r="B14" s="239"/>
      <c r="C14" s="239"/>
      <c r="D14" s="240"/>
      <c r="E14" s="241"/>
      <c r="F14" s="242"/>
      <c r="G14" s="136"/>
      <c r="H14" s="475"/>
      <c r="I14" s="476"/>
      <c r="J14" s="479"/>
      <c r="K14" s="480"/>
      <c r="L14" s="151"/>
      <c r="M14" s="483"/>
      <c r="N14" s="484"/>
      <c r="O14" s="471"/>
      <c r="P14" s="472"/>
      <c r="Q14" s="162"/>
      <c r="R14" s="14"/>
      <c r="S14" s="14"/>
      <c r="T14" s="257"/>
    </row>
    <row r="15" spans="1:20" ht="16.5" thickTop="1" thickBot="1" x14ac:dyDescent="0.3">
      <c r="A15" s="238"/>
      <c r="B15" s="239"/>
      <c r="C15" s="240"/>
      <c r="D15" s="241"/>
      <c r="E15" s="242"/>
      <c r="F15" s="243"/>
      <c r="G15" s="140"/>
      <c r="H15" s="143"/>
      <c r="I15" s="145"/>
      <c r="J15" s="147"/>
      <c r="K15" s="150"/>
      <c r="L15" s="153"/>
      <c r="M15" s="155"/>
      <c r="N15" s="157"/>
      <c r="O15" s="159"/>
      <c r="P15" s="161"/>
      <c r="Q15" s="163"/>
      <c r="R15" s="15"/>
      <c r="S15" s="15"/>
      <c r="T15" s="258"/>
    </row>
    <row r="16" spans="1:20" ht="15.75" thickTop="1" x14ac:dyDescent="0.25">
      <c r="A16" s="239"/>
      <c r="B16" s="240"/>
      <c r="C16" s="241"/>
      <c r="D16" s="242"/>
      <c r="E16" s="243"/>
      <c r="F16" s="244"/>
      <c r="G16" s="44"/>
      <c r="H16" s="46"/>
      <c r="I16" s="48"/>
      <c r="J16" s="50"/>
      <c r="K16" s="52"/>
      <c r="L16" s="55"/>
      <c r="M16" s="58"/>
      <c r="N16" s="61"/>
      <c r="O16" s="64"/>
      <c r="P16" s="67"/>
      <c r="Q16" s="71"/>
      <c r="R16" s="16"/>
      <c r="S16" s="16"/>
      <c r="T16" s="259"/>
    </row>
    <row r="17" spans="1:20" x14ac:dyDescent="0.25">
      <c r="A17" s="240"/>
      <c r="B17" s="241"/>
      <c r="C17" s="242"/>
      <c r="D17" s="243"/>
      <c r="E17" s="299"/>
      <c r="F17" s="245"/>
      <c r="G17" s="45"/>
      <c r="H17" s="487" t="s">
        <v>10</v>
      </c>
      <c r="I17" s="488"/>
      <c r="J17" s="488"/>
      <c r="K17" s="54"/>
      <c r="L17" s="57"/>
      <c r="M17" s="489" t="s">
        <v>11</v>
      </c>
      <c r="N17" s="490"/>
      <c r="O17" s="490"/>
      <c r="P17" s="70"/>
      <c r="Q17" s="75"/>
      <c r="R17" s="17"/>
      <c r="S17" s="17"/>
      <c r="T17" s="260"/>
    </row>
    <row r="18" spans="1:20" x14ac:dyDescent="0.25">
      <c r="A18" s="241"/>
      <c r="B18" s="242"/>
      <c r="C18" s="243"/>
      <c r="D18" s="299"/>
      <c r="E18" s="298"/>
      <c r="F18" s="246"/>
      <c r="G18" s="47"/>
      <c r="H18" s="488"/>
      <c r="I18" s="488"/>
      <c r="J18" s="488"/>
      <c r="K18" s="57"/>
      <c r="L18" s="60"/>
      <c r="M18" s="490"/>
      <c r="N18" s="490"/>
      <c r="O18" s="490"/>
      <c r="P18" s="74"/>
      <c r="Q18" s="79"/>
      <c r="R18" s="18"/>
      <c r="S18" s="18"/>
      <c r="T18" s="260"/>
    </row>
    <row r="19" spans="1:20" ht="15.75" thickBot="1" x14ac:dyDescent="0.3">
      <c r="A19" s="242"/>
      <c r="B19" s="243"/>
      <c r="C19" s="299"/>
      <c r="D19" s="298"/>
      <c r="E19" s="297"/>
      <c r="F19" s="247"/>
      <c r="G19" s="49"/>
      <c r="H19" s="488"/>
      <c r="I19" s="488"/>
      <c r="J19" s="488"/>
      <c r="K19" s="60"/>
      <c r="L19" s="63"/>
      <c r="M19" s="490"/>
      <c r="N19" s="490"/>
      <c r="O19" s="490"/>
      <c r="P19" s="78"/>
      <c r="Q19" s="82"/>
      <c r="R19" s="19"/>
      <c r="S19" s="19"/>
      <c r="T19" s="261"/>
    </row>
    <row r="20" spans="1:20" ht="16.5" thickTop="1" thickBot="1" x14ac:dyDescent="0.3">
      <c r="A20" s="243"/>
      <c r="B20" s="299"/>
      <c r="C20" s="298"/>
      <c r="D20" s="297"/>
      <c r="E20" s="296"/>
      <c r="F20" s="248"/>
      <c r="G20" s="51"/>
      <c r="H20" s="460"/>
      <c r="I20" s="461"/>
      <c r="J20" s="461"/>
      <c r="K20" s="462"/>
      <c r="L20" s="66"/>
      <c r="M20" s="463"/>
      <c r="N20" s="464"/>
      <c r="O20" s="464"/>
      <c r="P20" s="465"/>
      <c r="Q20" s="85"/>
      <c r="R20" s="20"/>
      <c r="S20" s="20"/>
      <c r="T20" s="262"/>
    </row>
    <row r="21" spans="1:20" ht="15" customHeight="1" thickTop="1" x14ac:dyDescent="0.25">
      <c r="A21" s="244"/>
      <c r="B21" s="298"/>
      <c r="C21" s="297"/>
      <c r="D21" s="296"/>
      <c r="E21" s="295"/>
      <c r="F21" s="249"/>
      <c r="G21" s="53"/>
      <c r="H21" s="415" t="s">
        <v>0</v>
      </c>
      <c r="I21" s="416"/>
      <c r="J21" s="422">
        <f>D12+(C34*1.236)</f>
        <v>1.06684636</v>
      </c>
      <c r="K21" s="423"/>
      <c r="L21" s="69"/>
      <c r="M21" s="443" t="s">
        <v>0</v>
      </c>
      <c r="N21" s="444"/>
      <c r="O21" s="446">
        <f>D9-(C35*(-1.236))</f>
        <v>1.0609436400000001</v>
      </c>
      <c r="P21" s="447"/>
      <c r="Q21" s="88"/>
      <c r="R21" s="21"/>
      <c r="S21" s="21"/>
      <c r="T21" s="263"/>
    </row>
    <row r="22" spans="1:20" ht="15.75" thickBot="1" x14ac:dyDescent="0.3">
      <c r="A22" s="245"/>
      <c r="B22" s="297"/>
      <c r="C22" s="296"/>
      <c r="D22" s="295"/>
      <c r="E22" s="294"/>
      <c r="F22" s="250"/>
      <c r="G22" s="56"/>
      <c r="H22" s="417"/>
      <c r="I22" s="416"/>
      <c r="J22" s="424"/>
      <c r="K22" s="425"/>
      <c r="L22" s="73"/>
      <c r="M22" s="445"/>
      <c r="N22" s="444"/>
      <c r="O22" s="448"/>
      <c r="P22" s="449"/>
      <c r="Q22" s="90"/>
      <c r="R22" s="22"/>
      <c r="S22" s="22"/>
      <c r="T22" s="264"/>
    </row>
    <row r="23" spans="1:20" ht="15" customHeight="1" thickTop="1" x14ac:dyDescent="0.25">
      <c r="A23" s="246"/>
      <c r="B23" s="296"/>
      <c r="C23" s="295"/>
      <c r="D23" s="294"/>
      <c r="E23" s="293"/>
      <c r="F23" s="251"/>
      <c r="G23" s="59"/>
      <c r="H23" s="430" t="s">
        <v>2</v>
      </c>
      <c r="I23" s="431"/>
      <c r="J23" s="455">
        <f>(D9+D12)/2</f>
        <v>1.063895</v>
      </c>
      <c r="K23" s="456"/>
      <c r="L23" s="77"/>
      <c r="M23" s="450" t="s">
        <v>2</v>
      </c>
      <c r="N23" s="451"/>
      <c r="O23" s="453">
        <f>(D9+D12)/2</f>
        <v>1.063895</v>
      </c>
      <c r="P23" s="454"/>
      <c r="Q23" s="92"/>
      <c r="R23" s="23"/>
      <c r="S23" s="23"/>
      <c r="T23" s="265"/>
    </row>
    <row r="24" spans="1:20" ht="15.75" thickBot="1" x14ac:dyDescent="0.3">
      <c r="A24" s="247"/>
      <c r="B24" s="295"/>
      <c r="C24" s="294"/>
      <c r="D24" s="293"/>
      <c r="E24" s="292"/>
      <c r="F24" s="252"/>
      <c r="G24" s="62"/>
      <c r="H24" s="432"/>
      <c r="I24" s="431"/>
      <c r="J24" s="455"/>
      <c r="K24" s="456"/>
      <c r="L24" s="81"/>
      <c r="M24" s="452"/>
      <c r="N24" s="451"/>
      <c r="O24" s="453"/>
      <c r="P24" s="454"/>
      <c r="Q24" s="94"/>
      <c r="R24" s="24"/>
      <c r="S24" s="24"/>
      <c r="T24" s="266"/>
    </row>
    <row r="25" spans="1:20" ht="15.75" thickTop="1" x14ac:dyDescent="0.25">
      <c r="A25" s="248"/>
      <c r="B25" s="294"/>
      <c r="C25" s="293"/>
      <c r="D25" s="292"/>
      <c r="E25" s="291"/>
      <c r="F25" s="253"/>
      <c r="G25" s="65"/>
      <c r="H25" s="433" t="s">
        <v>3</v>
      </c>
      <c r="I25" s="434"/>
      <c r="J25" s="436">
        <f>D12+(C34*2)</f>
        <v>1.0699100000000001</v>
      </c>
      <c r="K25" s="437"/>
      <c r="L25" s="84"/>
      <c r="M25" s="440" t="s">
        <v>3</v>
      </c>
      <c r="N25" s="441"/>
      <c r="O25" s="418">
        <f>D9-(C35*(-2))</f>
        <v>1.0578799999999999</v>
      </c>
      <c r="P25" s="419"/>
      <c r="Q25" s="96"/>
      <c r="R25" s="25"/>
      <c r="S25" s="25"/>
      <c r="T25" s="267"/>
    </row>
    <row r="26" spans="1:20" ht="15.75" thickBot="1" x14ac:dyDescent="0.3">
      <c r="A26" s="249"/>
      <c r="B26" s="293"/>
      <c r="C26" s="292"/>
      <c r="D26" s="291"/>
      <c r="E26" s="290"/>
      <c r="F26" s="254"/>
      <c r="G26" s="68"/>
      <c r="H26" s="435"/>
      <c r="I26" s="434"/>
      <c r="J26" s="438"/>
      <c r="K26" s="439"/>
      <c r="L26" s="87"/>
      <c r="M26" s="442"/>
      <c r="N26" s="441"/>
      <c r="O26" s="420"/>
      <c r="P26" s="421"/>
      <c r="Q26" s="98"/>
      <c r="R26" s="26"/>
      <c r="S26" s="26"/>
      <c r="T26" s="268"/>
    </row>
    <row r="27" spans="1:20" ht="15" customHeight="1" thickTop="1" x14ac:dyDescent="0.25">
      <c r="A27" s="250"/>
      <c r="B27" s="292"/>
      <c r="C27" s="291"/>
      <c r="D27" s="290"/>
      <c r="E27" s="289"/>
      <c r="F27" s="255"/>
      <c r="G27" s="72"/>
      <c r="H27" s="426" t="s">
        <v>4</v>
      </c>
      <c r="I27" s="427"/>
      <c r="J27" s="368">
        <f>D12+(C34*2.618)</f>
        <v>1.0723881800000001</v>
      </c>
      <c r="K27" s="369"/>
      <c r="L27" s="89"/>
      <c r="M27" s="372" t="s">
        <v>4</v>
      </c>
      <c r="N27" s="373"/>
      <c r="O27" s="376">
        <f>D9-(C35*(-2.618))</f>
        <v>1.0554018199999999</v>
      </c>
      <c r="P27" s="377"/>
      <c r="Q27" s="100"/>
      <c r="R27" s="27"/>
      <c r="S27" s="27"/>
      <c r="T27" s="268"/>
    </row>
    <row r="28" spans="1:20" ht="15.75" thickBot="1" x14ac:dyDescent="0.3">
      <c r="A28" s="251"/>
      <c r="B28" s="291"/>
      <c r="C28" s="290"/>
      <c r="D28" s="289"/>
      <c r="E28" s="288"/>
      <c r="F28" s="256"/>
      <c r="G28" s="76"/>
      <c r="H28" s="428"/>
      <c r="I28" s="429"/>
      <c r="J28" s="370"/>
      <c r="K28" s="371"/>
      <c r="L28" s="91"/>
      <c r="M28" s="374"/>
      <c r="N28" s="375"/>
      <c r="O28" s="378"/>
      <c r="P28" s="379"/>
      <c r="Q28" s="102"/>
      <c r="R28" s="28"/>
      <c r="S28" s="28"/>
      <c r="T28" s="269"/>
    </row>
    <row r="29" spans="1:20" ht="16.5" thickTop="1" thickBot="1" x14ac:dyDescent="0.3">
      <c r="A29" s="252"/>
      <c r="B29" s="290"/>
      <c r="C29" s="289"/>
      <c r="D29" s="288"/>
      <c r="E29" s="287"/>
      <c r="F29" s="257"/>
      <c r="G29" s="80"/>
      <c r="H29" s="83"/>
      <c r="I29" s="86"/>
      <c r="J29" s="89"/>
      <c r="K29" s="91"/>
      <c r="L29" s="93"/>
      <c r="M29" s="95"/>
      <c r="N29" s="97"/>
      <c r="O29" s="99"/>
      <c r="P29" s="101"/>
      <c r="Q29" s="103"/>
      <c r="R29" s="29"/>
      <c r="S29" s="29"/>
      <c r="T29" s="270"/>
    </row>
    <row r="30" spans="1:20" ht="15.75" thickTop="1" x14ac:dyDescent="0.25">
      <c r="A30" s="253"/>
      <c r="B30" s="254"/>
      <c r="C30" s="255"/>
      <c r="D30" s="256"/>
      <c r="E30" s="257"/>
      <c r="F30" s="258"/>
      <c r="G30" s="164"/>
      <c r="H30" s="166"/>
      <c r="I30" s="168"/>
      <c r="J30" s="170"/>
      <c r="K30" s="172"/>
      <c r="L30" s="175"/>
      <c r="M30" s="178"/>
      <c r="N30" s="181"/>
      <c r="O30" s="184"/>
      <c r="P30" s="187"/>
      <c r="Q30" s="191"/>
      <c r="R30" s="30"/>
      <c r="S30" s="30"/>
      <c r="T30" s="271"/>
    </row>
    <row r="31" spans="1:20" x14ac:dyDescent="0.25">
      <c r="A31" s="254"/>
      <c r="B31" s="255"/>
      <c r="C31" s="256"/>
      <c r="D31" s="257"/>
      <c r="E31" s="258"/>
      <c r="F31" s="259"/>
      <c r="G31" s="165"/>
      <c r="H31" s="358" t="s">
        <v>12</v>
      </c>
      <c r="I31" s="359"/>
      <c r="J31" s="359"/>
      <c r="K31" s="174"/>
      <c r="L31" s="177"/>
      <c r="M31" s="360" t="s">
        <v>13</v>
      </c>
      <c r="N31" s="361"/>
      <c r="O31" s="361"/>
      <c r="P31" s="190"/>
      <c r="Q31" s="195"/>
      <c r="R31" s="31"/>
      <c r="S31" s="31"/>
      <c r="T31" s="272"/>
    </row>
    <row r="32" spans="1:20" x14ac:dyDescent="0.25">
      <c r="A32" s="255"/>
      <c r="B32" s="256"/>
      <c r="C32" s="257"/>
      <c r="D32" s="258"/>
      <c r="E32" s="259"/>
      <c r="F32" s="260"/>
      <c r="G32" s="167"/>
      <c r="H32" s="359"/>
      <c r="I32" s="359"/>
      <c r="J32" s="359"/>
      <c r="K32" s="177"/>
      <c r="L32" s="180"/>
      <c r="M32" s="361"/>
      <c r="N32" s="361"/>
      <c r="O32" s="361"/>
      <c r="P32" s="194"/>
      <c r="Q32" s="199"/>
      <c r="R32" s="32"/>
      <c r="S32" s="32"/>
      <c r="T32" s="273"/>
    </row>
    <row r="33" spans="1:20" ht="15.75" thickBot="1" x14ac:dyDescent="0.3">
      <c r="A33" s="256"/>
      <c r="B33" s="257"/>
      <c r="C33" s="258"/>
      <c r="D33" s="259"/>
      <c r="E33" s="260"/>
      <c r="F33" s="260"/>
      <c r="G33" s="169"/>
      <c r="H33" s="359"/>
      <c r="I33" s="359"/>
      <c r="J33" s="359"/>
      <c r="K33" s="180"/>
      <c r="L33" s="183"/>
      <c r="M33" s="361"/>
      <c r="N33" s="361"/>
      <c r="O33" s="361"/>
      <c r="P33" s="198"/>
      <c r="Q33" s="202"/>
      <c r="R33" s="33"/>
      <c r="S33" s="33"/>
      <c r="T33" s="274"/>
    </row>
    <row r="34" spans="1:20" ht="16.5" thickTop="1" thickBot="1" x14ac:dyDescent="0.3">
      <c r="A34" s="257"/>
      <c r="B34" s="1" t="s">
        <v>1</v>
      </c>
      <c r="C34" s="1">
        <f>D9-D12</f>
        <v>4.0100000000000691E-3</v>
      </c>
      <c r="D34" s="1">
        <f>D9/4+2</f>
        <v>2.2664749999999998</v>
      </c>
      <c r="E34" s="286">
        <f>D12/7</f>
        <v>0.15169857142857143</v>
      </c>
      <c r="F34" s="261"/>
      <c r="G34" s="171"/>
      <c r="H34" s="362"/>
      <c r="I34" s="363"/>
      <c r="J34" s="363"/>
      <c r="K34" s="364"/>
      <c r="L34" s="186"/>
      <c r="M34" s="365"/>
      <c r="N34" s="366"/>
      <c r="O34" s="366"/>
      <c r="P34" s="367"/>
      <c r="Q34" s="204"/>
      <c r="R34" s="34"/>
      <c r="S34" s="34"/>
      <c r="T34" s="275"/>
    </row>
    <row r="35" spans="1:20" ht="15.75" thickTop="1" x14ac:dyDescent="0.25">
      <c r="A35" s="258"/>
      <c r="B35" s="1" t="s">
        <v>1</v>
      </c>
      <c r="C35" s="1">
        <f>D12-D9</f>
        <v>-4.0100000000000691E-3</v>
      </c>
      <c r="D35" s="1">
        <f>D9*2</f>
        <v>2.1318000000000001</v>
      </c>
      <c r="E35" s="286">
        <f>D9/D12+3</f>
        <v>4.003776285679308</v>
      </c>
      <c r="F35" s="262"/>
      <c r="G35" s="173"/>
      <c r="H35" s="320" t="s">
        <v>0</v>
      </c>
      <c r="I35" s="321"/>
      <c r="J35" s="323">
        <f>D12+(C34*1.01)</f>
        <v>1.0659401000000002</v>
      </c>
      <c r="K35" s="324"/>
      <c r="L35" s="189"/>
      <c r="M35" s="327" t="s">
        <v>0</v>
      </c>
      <c r="N35" s="328"/>
      <c r="O35" s="330">
        <f>D9-(C35*(-1.01))</f>
        <v>1.0618498999999999</v>
      </c>
      <c r="P35" s="331"/>
      <c r="Q35" s="206"/>
      <c r="R35" s="35"/>
      <c r="S35" s="35"/>
      <c r="T35" s="276"/>
    </row>
    <row r="36" spans="1:20" ht="15" customHeight="1" thickBot="1" x14ac:dyDescent="0.3">
      <c r="A36" s="259"/>
      <c r="B36" s="1" t="s">
        <v>1</v>
      </c>
      <c r="C36" s="1">
        <f>D12*1.341</f>
        <v>1.4239944899999999</v>
      </c>
      <c r="D36" s="1">
        <f>D9/3*D12</f>
        <v>0.37728951700000002</v>
      </c>
      <c r="E36" s="286">
        <f>D9*33/4</f>
        <v>8.7936750000000004</v>
      </c>
      <c r="F36" s="263"/>
      <c r="G36" s="176"/>
      <c r="H36" s="322"/>
      <c r="I36" s="321"/>
      <c r="J36" s="325"/>
      <c r="K36" s="326"/>
      <c r="L36" s="193"/>
      <c r="M36" s="329"/>
      <c r="N36" s="328"/>
      <c r="O36" s="332"/>
      <c r="P36" s="333"/>
      <c r="Q36" s="209"/>
      <c r="R36" s="36"/>
      <c r="S36" s="36"/>
      <c r="T36" s="277"/>
    </row>
    <row r="37" spans="1:20" ht="15" customHeight="1" thickTop="1" x14ac:dyDescent="0.25">
      <c r="A37" s="260"/>
      <c r="B37" s="1" t="s">
        <v>1</v>
      </c>
      <c r="C37" s="1">
        <f>D9*2.634</f>
        <v>2.8075806000000001</v>
      </c>
      <c r="D37" s="1">
        <f>D12/4</f>
        <v>0.2654725</v>
      </c>
      <c r="E37" s="286">
        <f>D12+4</f>
        <v>5.06189</v>
      </c>
      <c r="F37" s="264"/>
      <c r="G37" s="179"/>
      <c r="H37" s="338" t="s">
        <v>2</v>
      </c>
      <c r="I37" s="339"/>
      <c r="J37" s="341">
        <f>D12+(0.2*C34)</f>
        <v>1.062692</v>
      </c>
      <c r="K37" s="342"/>
      <c r="L37" s="197"/>
      <c r="M37" s="343" t="s">
        <v>2</v>
      </c>
      <c r="N37" s="344"/>
      <c r="O37" s="346">
        <f>D9+(0.2*C35)</f>
        <v>1.0650980000000001</v>
      </c>
      <c r="P37" s="347"/>
      <c r="Q37" s="212"/>
      <c r="R37" s="37"/>
      <c r="S37" s="37"/>
      <c r="T37" s="278"/>
    </row>
    <row r="38" spans="1:20" ht="15" customHeight="1" thickBot="1" x14ac:dyDescent="0.3">
      <c r="A38" s="260"/>
      <c r="B38" s="1" t="s">
        <v>1</v>
      </c>
      <c r="C38" s="1">
        <f>(D12-D9)*1.635</f>
        <v>-6.5563500000001126E-3</v>
      </c>
      <c r="D38" s="1">
        <f>D12*3/5</f>
        <v>0.63713399999999998</v>
      </c>
      <c r="E38" s="286">
        <f>D12*2</f>
        <v>2.12378</v>
      </c>
      <c r="F38" s="265"/>
      <c r="G38" s="182"/>
      <c r="H38" s="340"/>
      <c r="I38" s="339"/>
      <c r="J38" s="341"/>
      <c r="K38" s="342"/>
      <c r="L38" s="201"/>
      <c r="M38" s="345"/>
      <c r="N38" s="344"/>
      <c r="O38" s="346"/>
      <c r="P38" s="347"/>
      <c r="Q38" s="214"/>
      <c r="R38" s="38"/>
      <c r="S38" s="38"/>
      <c r="T38" s="279"/>
    </row>
    <row r="39" spans="1:20" ht="15.75" thickTop="1" x14ac:dyDescent="0.25">
      <c r="A39" s="261"/>
      <c r="B39" s="262"/>
      <c r="C39" s="263"/>
      <c r="D39" s="264"/>
      <c r="E39" s="265"/>
      <c r="F39" s="266"/>
      <c r="G39" s="185"/>
      <c r="H39" s="348" t="s">
        <v>3</v>
      </c>
      <c r="I39" s="349"/>
      <c r="J39" s="351">
        <f>D12+(C34*1.7)</f>
        <v>1.0687070000000001</v>
      </c>
      <c r="K39" s="352"/>
      <c r="L39" s="300"/>
      <c r="M39" s="353" t="s">
        <v>3</v>
      </c>
      <c r="N39" s="354"/>
      <c r="O39" s="356">
        <f>D9-(C35*(-1.7))</f>
        <v>1.059083</v>
      </c>
      <c r="P39" s="357"/>
      <c r="Q39" s="216"/>
      <c r="R39" s="39"/>
      <c r="S39" s="39"/>
      <c r="T39" s="280"/>
    </row>
    <row r="40" spans="1:20" ht="15.75" thickBot="1" x14ac:dyDescent="0.3">
      <c r="A40" s="262"/>
      <c r="B40" s="304" t="s">
        <v>5</v>
      </c>
      <c r="C40" s="305"/>
      <c r="D40" s="305"/>
      <c r="E40" s="305"/>
      <c r="F40" s="268"/>
      <c r="G40" s="188"/>
      <c r="H40" s="350"/>
      <c r="I40" s="349"/>
      <c r="J40" s="314"/>
      <c r="K40" s="315"/>
      <c r="L40" s="301"/>
      <c r="M40" s="355"/>
      <c r="N40" s="354"/>
      <c r="O40" s="336"/>
      <c r="P40" s="337"/>
      <c r="Q40" s="218"/>
      <c r="R40" s="40"/>
      <c r="S40" s="40"/>
      <c r="T40" s="281"/>
    </row>
    <row r="41" spans="1:20" ht="15.75" thickTop="1" x14ac:dyDescent="0.25">
      <c r="A41" s="263"/>
      <c r="B41" s="306" t="s">
        <v>6</v>
      </c>
      <c r="C41" s="307"/>
      <c r="D41" s="307"/>
      <c r="E41" s="307"/>
      <c r="F41" s="268"/>
      <c r="G41" s="192"/>
      <c r="H41" s="308" t="s">
        <v>4</v>
      </c>
      <c r="I41" s="309"/>
      <c r="J41" s="312">
        <f>D12+(C34*3.2)</f>
        <v>1.0747220000000002</v>
      </c>
      <c r="K41" s="313"/>
      <c r="L41" s="208"/>
      <c r="M41" s="316" t="s">
        <v>4</v>
      </c>
      <c r="N41" s="317"/>
      <c r="O41" s="334">
        <f>D9-(C35*(-3.2))</f>
        <v>1.0530679999999999</v>
      </c>
      <c r="P41" s="335"/>
      <c r="Q41" s="220"/>
      <c r="R41" s="41"/>
      <c r="S41" s="41"/>
      <c r="T41" s="282"/>
    </row>
    <row r="42" spans="1:20" ht="15.75" thickBot="1" x14ac:dyDescent="0.3">
      <c r="A42" s="264"/>
      <c r="B42" s="265"/>
      <c r="C42" s="266"/>
      <c r="D42" s="267"/>
      <c r="E42" s="268"/>
      <c r="F42" s="269"/>
      <c r="G42" s="196"/>
      <c r="H42" s="310"/>
      <c r="I42" s="311"/>
      <c r="J42" s="314"/>
      <c r="K42" s="315"/>
      <c r="L42" s="211"/>
      <c r="M42" s="318"/>
      <c r="N42" s="319"/>
      <c r="O42" s="336"/>
      <c r="P42" s="337"/>
      <c r="Q42" s="222"/>
      <c r="R42" s="42"/>
      <c r="S42" s="42"/>
      <c r="T42" s="283"/>
    </row>
    <row r="43" spans="1:20" ht="16.5" thickTop="1" thickBot="1" x14ac:dyDescent="0.3">
      <c r="A43" s="265"/>
      <c r="B43" s="266"/>
      <c r="C43" s="267"/>
      <c r="D43" s="268"/>
      <c r="E43" s="269"/>
      <c r="F43" s="270"/>
      <c r="G43" s="200"/>
      <c r="H43" s="203"/>
      <c r="I43" s="205"/>
      <c r="J43" s="207"/>
      <c r="K43" s="210"/>
      <c r="L43" s="213"/>
      <c r="M43" s="215"/>
      <c r="N43" s="217"/>
      <c r="O43" s="219"/>
      <c r="P43" s="221"/>
      <c r="Q43" s="223"/>
      <c r="R43" s="43"/>
      <c r="S43" s="43"/>
      <c r="T43" s="284"/>
    </row>
    <row r="44" spans="1:20" ht="15.75" thickTop="1" x14ac:dyDescent="0.25">
      <c r="A44" s="266"/>
      <c r="B44" s="267"/>
      <c r="C44" s="268"/>
      <c r="D44" s="269"/>
      <c r="E44" s="270"/>
      <c r="F44" s="271"/>
      <c r="G44" s="272"/>
      <c r="H44" s="273"/>
      <c r="I44" s="274"/>
      <c r="J44" s="275"/>
      <c r="K44" s="276"/>
      <c r="L44" s="277"/>
      <c r="M44" s="278"/>
      <c r="N44" s="279"/>
      <c r="O44" s="280"/>
      <c r="P44" s="281"/>
      <c r="Q44" s="282"/>
      <c r="R44" s="283"/>
      <c r="S44" s="284"/>
      <c r="T44" s="285"/>
    </row>
  </sheetData>
  <mergeCells count="68">
    <mergeCell ref="B2:E6"/>
    <mergeCell ref="H20:K20"/>
    <mergeCell ref="M20:P20"/>
    <mergeCell ref="M11:N12"/>
    <mergeCell ref="O11:P12"/>
    <mergeCell ref="H13:I14"/>
    <mergeCell ref="J13:K14"/>
    <mergeCell ref="M13:N14"/>
    <mergeCell ref="O13:P14"/>
    <mergeCell ref="H17:J19"/>
    <mergeCell ref="M17:O19"/>
    <mergeCell ref="B9:C10"/>
    <mergeCell ref="B12:C13"/>
    <mergeCell ref="D9:E10"/>
    <mergeCell ref="D12:E13"/>
    <mergeCell ref="J11:K12"/>
    <mergeCell ref="H21:I22"/>
    <mergeCell ref="O25:P26"/>
    <mergeCell ref="J21:K22"/>
    <mergeCell ref="H27:I28"/>
    <mergeCell ref="H23:I24"/>
    <mergeCell ref="H25:I26"/>
    <mergeCell ref="J25:K26"/>
    <mergeCell ref="M25:N26"/>
    <mergeCell ref="M21:N22"/>
    <mergeCell ref="O21:P22"/>
    <mergeCell ref="M23:N24"/>
    <mergeCell ref="O23:P24"/>
    <mergeCell ref="J23:K24"/>
    <mergeCell ref="H9:I10"/>
    <mergeCell ref="J9:K10"/>
    <mergeCell ref="M9:N10"/>
    <mergeCell ref="O9:P10"/>
    <mergeCell ref="H11:I12"/>
    <mergeCell ref="H3:J5"/>
    <mergeCell ref="M3:O5"/>
    <mergeCell ref="M6:P6"/>
    <mergeCell ref="H7:I8"/>
    <mergeCell ref="J7:K8"/>
    <mergeCell ref="M7:N8"/>
    <mergeCell ref="O7:P8"/>
    <mergeCell ref="H6:I6"/>
    <mergeCell ref="J6:K6"/>
    <mergeCell ref="H31:J33"/>
    <mergeCell ref="M31:O33"/>
    <mergeCell ref="H34:K34"/>
    <mergeCell ref="M34:P34"/>
    <mergeCell ref="J27:K28"/>
    <mergeCell ref="M27:N28"/>
    <mergeCell ref="O27:P28"/>
    <mergeCell ref="H35:I36"/>
    <mergeCell ref="J35:K36"/>
    <mergeCell ref="M35:N36"/>
    <mergeCell ref="O35:P36"/>
    <mergeCell ref="O41:P42"/>
    <mergeCell ref="H37:I38"/>
    <mergeCell ref="J37:K38"/>
    <mergeCell ref="M37:N38"/>
    <mergeCell ref="O37:P38"/>
    <mergeCell ref="H39:I40"/>
    <mergeCell ref="J39:K40"/>
    <mergeCell ref="M39:N40"/>
    <mergeCell ref="O39:P40"/>
    <mergeCell ref="B40:E40"/>
    <mergeCell ref="B41:E41"/>
    <mergeCell ref="H41:I42"/>
    <mergeCell ref="J41:K42"/>
    <mergeCell ref="M41:N4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</dc:creator>
  <cp:lastModifiedBy>po</cp:lastModifiedBy>
  <dcterms:created xsi:type="dcterms:W3CDTF">2016-11-14T14:31:38Z</dcterms:created>
  <dcterms:modified xsi:type="dcterms:W3CDTF">2016-11-30T11:43:40Z</dcterms:modified>
</cp:coreProperties>
</file>